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S:\共通\管理係\（第30号）子ども食堂\R08年度\01_説明会\0810_拡充後説明\新規申請団体用\"/>
    </mc:Choice>
  </mc:AlternateContent>
  <xr:revisionPtr revIDLastSave="0" documentId="13_ncr:1_{6B5CFAF5-52D7-409E-A532-7024261B71C4}" xr6:coauthVersionLast="47" xr6:coauthVersionMax="47" xr10:uidLastSave="{00000000-0000-0000-0000-000000000000}"/>
  <bookViews>
    <workbookView xWindow="-120" yWindow="-120" windowWidth="29040" windowHeight="15720" tabRatio="878" xr2:uid="{00000000-000D-0000-FFFF-FFFF00000000}"/>
  </bookViews>
  <sheets>
    <sheet name="第1号様式(交付申請）" sheetId="45" r:id="rId1"/>
    <sheet name="別紙１ー１（計画書） " sheetId="110" r:id="rId2"/>
    <sheet name="別紙１ー２（計画書）" sheetId="128" r:id="rId3"/>
    <sheet name="別紙２ー１（計画）" sheetId="88" r:id="rId4"/>
    <sheet name="別紙２ー２（計画）" sheetId="122" r:id="rId5"/>
    <sheet name="別紙３－１（計画）" sheetId="89" r:id="rId6"/>
    <sheet name="別紙３－２（計画）" sheetId="90" r:id="rId7"/>
    <sheet name="別紙４（計画）" sheetId="95" r:id="rId8"/>
    <sheet name="別紙５（チェックリスト)" sheetId="124" r:id="rId9"/>
    <sheet name="第５号様式（請求書）" sheetId="129" r:id="rId10"/>
  </sheets>
  <definedNames>
    <definedName name="_xlnm.Print_Area" localSheetId="0">'第1号様式(交付申請）'!$A$1:$AK$45</definedName>
    <definedName name="_xlnm.Print_Area" localSheetId="9">'第５号様式（請求書）'!$A$1:$AJ$43</definedName>
    <definedName name="_xlnm.Print_Area" localSheetId="1">'別紙１ー１（計画書） '!$A$1:$AK$41</definedName>
    <definedName name="_xlnm.Print_Area" localSheetId="2">'別紙１ー２（計画書）'!$A$1:$AK$53</definedName>
    <definedName name="_xlnm.Print_Area" localSheetId="3">'別紙２ー１（計画）'!$A$1:$BM$33</definedName>
    <definedName name="_xlnm.Print_Area" localSheetId="4">'別紙２ー２（計画）'!$A$1:$BO$33</definedName>
    <definedName name="_xlnm.Print_Area" localSheetId="5">'別紙３－１（計画）'!$A$1:$BM$38</definedName>
    <definedName name="_xlnm.Print_Area" localSheetId="6">'別紙３－２（計画）'!$A$1:$BM$36</definedName>
    <definedName name="_xlnm.Print_Area" localSheetId="7">'別紙４（計画）'!$A$1:$AH$27</definedName>
    <definedName name="_xlnm.Print_Area" localSheetId="8">'別紙５（チェックリスト)'!$A$1:$AH$40</definedName>
    <definedName name="支出">#REF!</definedName>
    <definedName name="収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3" i="89" l="1"/>
  <c r="BC8" i="89"/>
  <c r="BC3" i="89"/>
  <c r="BC7" i="89"/>
  <c r="BC6" i="89"/>
  <c r="BC5" i="89"/>
  <c r="BC4" i="89"/>
  <c r="BH7" i="89"/>
  <c r="BH6" i="89"/>
  <c r="BH5" i="89"/>
  <c r="BH4" i="89"/>
  <c r="BR23" i="89"/>
  <c r="BR22" i="89"/>
  <c r="BR21" i="89"/>
  <c r="BR20" i="89"/>
  <c r="BR19" i="89"/>
  <c r="BR18" i="89"/>
  <c r="BR17" i="89"/>
  <c r="BR16" i="89"/>
  <c r="BR15" i="89"/>
  <c r="BR14" i="89"/>
  <c r="BR13" i="89"/>
  <c r="BR12" i="89"/>
  <c r="Z27" i="122"/>
  <c r="J27" i="122"/>
  <c r="V27" i="122"/>
  <c r="J21" i="122"/>
  <c r="AQ15" i="122"/>
  <c r="Y27" i="88"/>
  <c r="U27" i="88"/>
  <c r="I27" i="88"/>
  <c r="I21" i="88"/>
  <c r="BG9" i="90"/>
  <c r="AI33" i="90"/>
  <c r="AC33" i="90"/>
  <c r="AI10" i="90"/>
  <c r="AI11" i="90"/>
  <c r="AI12" i="90"/>
  <c r="AI13" i="90"/>
  <c r="AI14" i="90"/>
  <c r="AI15" i="90"/>
  <c r="AI16" i="90"/>
  <c r="AI17" i="90"/>
  <c r="AI18" i="90"/>
  <c r="AI19" i="90"/>
  <c r="AI20" i="90"/>
  <c r="AI21" i="90"/>
  <c r="AI22" i="90"/>
  <c r="AI23" i="90"/>
  <c r="AI24" i="90"/>
  <c r="AI25" i="90"/>
  <c r="AI26" i="90"/>
  <c r="AI27" i="90"/>
  <c r="AI28" i="90"/>
  <c r="AI29" i="90"/>
  <c r="AI30" i="90"/>
  <c r="AI31" i="90"/>
  <c r="AI32" i="90"/>
  <c r="AI9" i="90"/>
  <c r="AI13" i="89"/>
  <c r="AI14" i="89"/>
  <c r="AI15" i="89"/>
  <c r="AI16" i="89"/>
  <c r="AI17" i="89"/>
  <c r="AI18" i="89"/>
  <c r="AI19" i="89"/>
  <c r="AI20" i="89"/>
  <c r="AI21" i="89"/>
  <c r="AI22" i="89"/>
  <c r="AI23" i="89"/>
  <c r="AI24" i="89"/>
  <c r="AI25" i="89"/>
  <c r="AI26" i="89"/>
  <c r="AI27" i="89"/>
  <c r="AI28" i="89"/>
  <c r="AI29" i="89"/>
  <c r="AI30" i="89"/>
  <c r="AI31" i="89"/>
  <c r="AI32" i="89"/>
  <c r="AI33" i="89"/>
  <c r="AI34" i="89"/>
  <c r="AI35" i="89"/>
  <c r="AI12" i="89"/>
  <c r="AC36" i="89"/>
  <c r="AI15" i="122"/>
  <c r="Z9" i="122"/>
  <c r="AH9" i="122" s="1"/>
  <c r="AH15" i="88"/>
  <c r="AP15" i="88" s="1"/>
  <c r="AX15" i="88" s="1"/>
  <c r="Y9" i="88"/>
  <c r="AG9" i="88" s="1"/>
  <c r="AO9" i="88" s="1"/>
  <c r="AI36" i="89" l="1"/>
  <c r="BU14" i="89"/>
  <c r="BU13" i="89"/>
  <c r="BU12" i="89"/>
  <c r="AY15" i="122"/>
  <c r="R21" i="122"/>
  <c r="R27" i="122"/>
  <c r="Q27" i="88" l="1"/>
  <c r="Q21" i="88" l="1"/>
  <c r="M21" i="95" l="1"/>
  <c r="Q36" i="89"/>
  <c r="BA12" i="89"/>
  <c r="BG12" i="89" s="1"/>
  <c r="AU33" i="90" l="1"/>
  <c r="AO33" i="90"/>
  <c r="W33" i="90"/>
  <c r="Q33" i="90"/>
  <c r="K33" i="90"/>
  <c r="BA32" i="90"/>
  <c r="BG32" i="90"/>
  <c r="BA31" i="90"/>
  <c r="BG31" i="90"/>
  <c r="BA30" i="90"/>
  <c r="BA29" i="90"/>
  <c r="BG29" i="90"/>
  <c r="BA28" i="90"/>
  <c r="BG28" i="90"/>
  <c r="BA27" i="90"/>
  <c r="BG27" i="90"/>
  <c r="BA26" i="90"/>
  <c r="BA25" i="90"/>
  <c r="BG25" i="90"/>
  <c r="BA24" i="90"/>
  <c r="BG24" i="90"/>
  <c r="BA23" i="90"/>
  <c r="BG23" i="90"/>
  <c r="BA22" i="90"/>
  <c r="BG22" i="90"/>
  <c r="BA21" i="90"/>
  <c r="BG21" i="90"/>
  <c r="BA20" i="90"/>
  <c r="BG20" i="90"/>
  <c r="BA19" i="90"/>
  <c r="BG19" i="90"/>
  <c r="BA18" i="90"/>
  <c r="BA17" i="90"/>
  <c r="BG17" i="90"/>
  <c r="BA16" i="90"/>
  <c r="BG16" i="90"/>
  <c r="BA15" i="90"/>
  <c r="BG15" i="90"/>
  <c r="BA14" i="90"/>
  <c r="BG14" i="90"/>
  <c r="BA13" i="90"/>
  <c r="BG13" i="90"/>
  <c r="BA12" i="90"/>
  <c r="BG12" i="90"/>
  <c r="BA11" i="90"/>
  <c r="BG11" i="90"/>
  <c r="BA10" i="90"/>
  <c r="BA9" i="90"/>
  <c r="AU36" i="89"/>
  <c r="AO36" i="89"/>
  <c r="W36" i="89"/>
  <c r="K36" i="89"/>
  <c r="BA35" i="89"/>
  <c r="BG35" i="89" s="1"/>
  <c r="BA34" i="89"/>
  <c r="BG34" i="89"/>
  <c r="BA33" i="89"/>
  <c r="BG33" i="89" s="1"/>
  <c r="BA32" i="89"/>
  <c r="BA31" i="89"/>
  <c r="BA30" i="89"/>
  <c r="BG30" i="89"/>
  <c r="BA29" i="89"/>
  <c r="BG29" i="89" s="1"/>
  <c r="BA28" i="89"/>
  <c r="BG28" i="89" s="1"/>
  <c r="BA27" i="89"/>
  <c r="BG27" i="89"/>
  <c r="BA26" i="89"/>
  <c r="BG26" i="89" s="1"/>
  <c r="BA25" i="89"/>
  <c r="BG25" i="89" s="1"/>
  <c r="BA24" i="89"/>
  <c r="BG24" i="89" s="1"/>
  <c r="BA23" i="89"/>
  <c r="BA22" i="89"/>
  <c r="BG22" i="89"/>
  <c r="BA21" i="89"/>
  <c r="BG21" i="89" s="1"/>
  <c r="BA20" i="89"/>
  <c r="BG20" i="89" s="1"/>
  <c r="BA19" i="89"/>
  <c r="BG19" i="89" s="1"/>
  <c r="BA18" i="89"/>
  <c r="BG18" i="89" s="1"/>
  <c r="BA17" i="89"/>
  <c r="BG17" i="89"/>
  <c r="BA16" i="89"/>
  <c r="BG16" i="89" s="1"/>
  <c r="BA15" i="89"/>
  <c r="BG15" i="89"/>
  <c r="BA14" i="89"/>
  <c r="BA13" i="89"/>
  <c r="BG13" i="89" s="1"/>
  <c r="BG30" i="90" l="1"/>
  <c r="BG31" i="89"/>
  <c r="BG23" i="89"/>
  <c r="BG32" i="89"/>
  <c r="BA33" i="90"/>
  <c r="BG14" i="89"/>
  <c r="BG10" i="90"/>
  <c r="BG18" i="90"/>
  <c r="BG26" i="90"/>
  <c r="BA36" i="89"/>
  <c r="BG33" i="90" l="1"/>
  <c r="BG36" i="89"/>
</calcChain>
</file>

<file path=xl/sharedStrings.xml><?xml version="1.0" encoding="utf-8"?>
<sst xmlns="http://schemas.openxmlformats.org/spreadsheetml/2006/main" count="622" uniqueCount="274">
  <si>
    <t>金</t>
    <rPh sb="0" eb="1">
      <t>キン</t>
    </rPh>
    <phoneticPr fontId="10"/>
  </si>
  <si>
    <t>円</t>
    <rPh sb="0" eb="1">
      <t>エン</t>
    </rPh>
    <phoneticPr fontId="10"/>
  </si>
  <si>
    <t>２</t>
    <phoneticPr fontId="10"/>
  </si>
  <si>
    <t>記</t>
    <rPh sb="0" eb="1">
      <t>キ</t>
    </rPh>
    <phoneticPr fontId="10"/>
  </si>
  <si>
    <t>　</t>
    <phoneticPr fontId="10"/>
  </si>
  <si>
    <t>連絡先（電話）</t>
    <rPh sb="0" eb="3">
      <t>レンラクサキ</t>
    </rPh>
    <rPh sb="4" eb="6">
      <t>デンワ</t>
    </rPh>
    <phoneticPr fontId="10"/>
  </si>
  <si>
    <t>担当者名</t>
    <rPh sb="0" eb="3">
      <t>タントウシャ</t>
    </rPh>
    <rPh sb="3" eb="4">
      <t>メイ</t>
    </rPh>
    <phoneticPr fontId="10"/>
  </si>
  <si>
    <t>杉並区長　宛</t>
    <rPh sb="0" eb="3">
      <t>スギナミク</t>
    </rPh>
    <rPh sb="3" eb="4">
      <t>チョウ</t>
    </rPh>
    <rPh sb="5" eb="6">
      <t>アテ</t>
    </rPh>
    <phoneticPr fontId="10"/>
  </si>
  <si>
    <t>　 年　　月　　日</t>
    <rPh sb="2" eb="3">
      <t>ネン</t>
    </rPh>
    <rPh sb="5" eb="6">
      <t>ガツ</t>
    </rPh>
    <rPh sb="8" eb="9">
      <t>ニチ</t>
    </rPh>
    <phoneticPr fontId="10"/>
  </si>
  <si>
    <t>１</t>
    <phoneticPr fontId="10"/>
  </si>
  <si>
    <t>交付申請額</t>
    <rPh sb="0" eb="2">
      <t>コウフ</t>
    </rPh>
    <rPh sb="2" eb="4">
      <t>シンセイ</t>
    </rPh>
    <rPh sb="4" eb="5">
      <t>ガク</t>
    </rPh>
    <phoneticPr fontId="10"/>
  </si>
  <si>
    <t>１</t>
    <phoneticPr fontId="10"/>
  </si>
  <si>
    <t>３</t>
    <phoneticPr fontId="10"/>
  </si>
  <si>
    <t>４</t>
    <phoneticPr fontId="10"/>
  </si>
  <si>
    <t>第１号様式（第７条関係）</t>
    <rPh sb="6" eb="7">
      <t>ダイ</t>
    </rPh>
    <rPh sb="8" eb="9">
      <t>ジョウ</t>
    </rPh>
    <rPh sb="9" eb="11">
      <t>カンケイ</t>
    </rPh>
    <phoneticPr fontId="10"/>
  </si>
  <si>
    <t>子ども食堂名：</t>
    <rPh sb="0" eb="1">
      <t>コ</t>
    </rPh>
    <rPh sb="3" eb="5">
      <t>ショクドウ</t>
    </rPh>
    <rPh sb="5" eb="6">
      <t>メイ</t>
    </rPh>
    <phoneticPr fontId="10"/>
  </si>
  <si>
    <t>事業者名　　：</t>
    <rPh sb="0" eb="3">
      <t>ジギョウシャ</t>
    </rPh>
    <rPh sb="3" eb="4">
      <t>メイ</t>
    </rPh>
    <phoneticPr fontId="10"/>
  </si>
  <si>
    <t>代表者名　　：</t>
    <rPh sb="0" eb="3">
      <t>ダイヒョウシャ</t>
    </rPh>
    <rPh sb="3" eb="4">
      <t>メイ</t>
    </rPh>
    <phoneticPr fontId="10"/>
  </si>
  <si>
    <t xml:space="preserve">杉並区子ども食堂推進事業補助金交付申請書
</t>
    <rPh sb="3" eb="4">
      <t>コ</t>
    </rPh>
    <rPh sb="6" eb="8">
      <t>ショクドウ</t>
    </rPh>
    <rPh sb="8" eb="10">
      <t>スイシン</t>
    </rPh>
    <rPh sb="10" eb="12">
      <t>ジギョウ</t>
    </rPh>
    <rPh sb="12" eb="15">
      <t>ホジョキン</t>
    </rPh>
    <rPh sb="15" eb="17">
      <t>コウフ</t>
    </rPh>
    <rPh sb="17" eb="20">
      <t>シンセイショ</t>
    </rPh>
    <phoneticPr fontId="10"/>
  </si>
  <si>
    <t>　杉並区子ども食堂推進事業補助金交付要綱第７条の規定に基づき、下記のとおり関係書類を添えて申請します。</t>
    <rPh sb="1" eb="4">
      <t>スギナミク</t>
    </rPh>
    <rPh sb="4" eb="5">
      <t>コ</t>
    </rPh>
    <rPh sb="7" eb="9">
      <t>ショクドウ</t>
    </rPh>
    <rPh sb="9" eb="11">
      <t>スイシン</t>
    </rPh>
    <rPh sb="11" eb="13">
      <t>ジギョウ</t>
    </rPh>
    <rPh sb="13" eb="16">
      <t>ホジョキン</t>
    </rPh>
    <rPh sb="16" eb="18">
      <t>コウフ</t>
    </rPh>
    <rPh sb="18" eb="20">
      <t>ヨウコウ</t>
    </rPh>
    <rPh sb="20" eb="21">
      <t>ダイ</t>
    </rPh>
    <rPh sb="22" eb="23">
      <t>ジョウ</t>
    </rPh>
    <rPh sb="24" eb="26">
      <t>キテイ</t>
    </rPh>
    <rPh sb="27" eb="28">
      <t>モト</t>
    </rPh>
    <rPh sb="31" eb="33">
      <t>カキ</t>
    </rPh>
    <phoneticPr fontId="10"/>
  </si>
  <si>
    <t>添付書類</t>
    <rPh sb="0" eb="2">
      <t>テンプ</t>
    </rPh>
    <rPh sb="2" eb="4">
      <t>ショルイ</t>
    </rPh>
    <phoneticPr fontId="10"/>
  </si>
  <si>
    <t>〇事業概要</t>
    <rPh sb="1" eb="3">
      <t>ジギョウ</t>
    </rPh>
    <rPh sb="3" eb="5">
      <t>ガイヨウ</t>
    </rPh>
    <phoneticPr fontId="10"/>
  </si>
  <si>
    <t>子ども食堂概要</t>
    <rPh sb="0" eb="1">
      <t>コ</t>
    </rPh>
    <rPh sb="3" eb="5">
      <t>ショクドウ</t>
    </rPh>
    <rPh sb="5" eb="7">
      <t>ガイヨウ</t>
    </rPh>
    <phoneticPr fontId="10"/>
  </si>
  <si>
    <t>子ども食堂名</t>
    <rPh sb="0" eb="1">
      <t>コ</t>
    </rPh>
    <rPh sb="3" eb="5">
      <t>ショクドウ</t>
    </rPh>
    <rPh sb="5" eb="6">
      <t>メイ</t>
    </rPh>
    <phoneticPr fontId="10"/>
  </si>
  <si>
    <t>運営団体名</t>
    <rPh sb="0" eb="2">
      <t>ウンエイ</t>
    </rPh>
    <rPh sb="2" eb="4">
      <t>ダンタイ</t>
    </rPh>
    <rPh sb="4" eb="5">
      <t>メイ</t>
    </rPh>
    <phoneticPr fontId="10"/>
  </si>
  <si>
    <t>団体種別</t>
    <rPh sb="0" eb="2">
      <t>ダンタイ</t>
    </rPh>
    <rPh sb="2" eb="4">
      <t>シュベツ</t>
    </rPh>
    <phoneticPr fontId="10"/>
  </si>
  <si>
    <t>代表者氏名</t>
    <rPh sb="0" eb="3">
      <t>ダイヒョウシャ</t>
    </rPh>
    <rPh sb="3" eb="5">
      <t>シメイ</t>
    </rPh>
    <phoneticPr fontId="10"/>
  </si>
  <si>
    <t>保険者</t>
    <rPh sb="0" eb="2">
      <t>ホケン</t>
    </rPh>
    <rPh sb="2" eb="3">
      <t>シャ</t>
    </rPh>
    <phoneticPr fontId="10"/>
  </si>
  <si>
    <t>保険名称/内容</t>
    <rPh sb="0" eb="2">
      <t>ホケン</t>
    </rPh>
    <rPh sb="2" eb="4">
      <t>メイショウ</t>
    </rPh>
    <rPh sb="5" eb="7">
      <t>ナイヨウ</t>
    </rPh>
    <phoneticPr fontId="10"/>
  </si>
  <si>
    <t>事業開始年月日</t>
    <rPh sb="0" eb="2">
      <t>ジギョウ</t>
    </rPh>
    <rPh sb="2" eb="4">
      <t>カイシ</t>
    </rPh>
    <rPh sb="4" eb="7">
      <t>ネンガッピ</t>
    </rPh>
    <phoneticPr fontId="10"/>
  </si>
  <si>
    <t>年</t>
    <rPh sb="0" eb="1">
      <t>ネン</t>
    </rPh>
    <phoneticPr fontId="10"/>
  </si>
  <si>
    <t>月</t>
    <rPh sb="0" eb="1">
      <t>ガツ</t>
    </rPh>
    <phoneticPr fontId="10"/>
  </si>
  <si>
    <t>日</t>
    <rPh sb="0" eb="1">
      <t>ニチ</t>
    </rPh>
    <phoneticPr fontId="10"/>
  </si>
  <si>
    <t>回</t>
    <rPh sb="0" eb="1">
      <t>カイ</t>
    </rPh>
    <phoneticPr fontId="10"/>
  </si>
  <si>
    <t>加入保険内容
※1</t>
    <rPh sb="0" eb="2">
      <t>カニュウ</t>
    </rPh>
    <rPh sb="2" eb="4">
      <t>ホケン</t>
    </rPh>
    <rPh sb="4" eb="6">
      <t>ナイヨウ</t>
    </rPh>
    <phoneticPr fontId="10"/>
  </si>
  <si>
    <t>※1　保険の加入状況が確認できる書類（保険証書等）の写しを添付してください。</t>
    <rPh sb="3" eb="5">
      <t>ホケン</t>
    </rPh>
    <rPh sb="6" eb="8">
      <t>カニュウ</t>
    </rPh>
    <rPh sb="8" eb="10">
      <t>ジョウキョウ</t>
    </rPh>
    <rPh sb="11" eb="13">
      <t>カクニン</t>
    </rPh>
    <rPh sb="16" eb="18">
      <t>ショルイ</t>
    </rPh>
    <rPh sb="19" eb="22">
      <t>ホケンショウ</t>
    </rPh>
    <rPh sb="22" eb="23">
      <t>ショ</t>
    </rPh>
    <rPh sb="23" eb="24">
      <t>トウ</t>
    </rPh>
    <rPh sb="26" eb="27">
      <t>ウツ</t>
    </rPh>
    <rPh sb="29" eb="31">
      <t>テンプ</t>
    </rPh>
    <phoneticPr fontId="10"/>
  </si>
  <si>
    <t>人</t>
    <rPh sb="0" eb="1">
      <t>ニン</t>
    </rPh>
    <phoneticPr fontId="10"/>
  </si>
  <si>
    <t>内訳</t>
    <rPh sb="0" eb="2">
      <t>ウチワケ</t>
    </rPh>
    <phoneticPr fontId="10"/>
  </si>
  <si>
    <t>18歳未満の児童</t>
    <rPh sb="2" eb="3">
      <t>サイ</t>
    </rPh>
    <rPh sb="3" eb="5">
      <t>ミマン</t>
    </rPh>
    <rPh sb="6" eb="8">
      <t>ジドウ</t>
    </rPh>
    <phoneticPr fontId="10"/>
  </si>
  <si>
    <t>児童の保護者</t>
    <rPh sb="0" eb="2">
      <t>ジドウ</t>
    </rPh>
    <rPh sb="3" eb="6">
      <t>ホゴシャ</t>
    </rPh>
    <phoneticPr fontId="10"/>
  </si>
  <si>
    <t>その他</t>
    <rPh sb="2" eb="3">
      <t>タ</t>
    </rPh>
    <phoneticPr fontId="10"/>
  </si>
  <si>
    <t>年間予定利用者数
（延べ人数）</t>
    <rPh sb="0" eb="2">
      <t>ネンカン</t>
    </rPh>
    <rPh sb="2" eb="4">
      <t>ヨテイ</t>
    </rPh>
    <rPh sb="4" eb="7">
      <t>リヨウシャ</t>
    </rPh>
    <rPh sb="7" eb="8">
      <t>スウ</t>
    </rPh>
    <rPh sb="10" eb="11">
      <t>ノ</t>
    </rPh>
    <rPh sb="12" eb="14">
      <t>ニンズウ</t>
    </rPh>
    <phoneticPr fontId="10"/>
  </si>
  <si>
    <t>支出額</t>
    <rPh sb="0" eb="2">
      <t>シシュツ</t>
    </rPh>
    <rPh sb="2" eb="3">
      <t>ガク</t>
    </rPh>
    <phoneticPr fontId="10"/>
  </si>
  <si>
    <t>合計</t>
    <rPh sb="0" eb="2">
      <t>ゴウケイ</t>
    </rPh>
    <phoneticPr fontId="10"/>
  </si>
  <si>
    <t>需要費</t>
    <rPh sb="0" eb="2">
      <t>ジュヨウ</t>
    </rPh>
    <rPh sb="2" eb="3">
      <t>ヒ</t>
    </rPh>
    <phoneticPr fontId="10"/>
  </si>
  <si>
    <t>使用料及び賃借料</t>
    <rPh sb="0" eb="2">
      <t>シヨウ</t>
    </rPh>
    <rPh sb="2" eb="3">
      <t>リョウ</t>
    </rPh>
    <rPh sb="3" eb="4">
      <t>オヨ</t>
    </rPh>
    <rPh sb="5" eb="7">
      <t>チンシャク</t>
    </rPh>
    <rPh sb="7" eb="8">
      <t>リョウ</t>
    </rPh>
    <phoneticPr fontId="10"/>
  </si>
  <si>
    <t>役務費等</t>
    <rPh sb="0" eb="3">
      <t>エキムヒ</t>
    </rPh>
    <rPh sb="3" eb="4">
      <t>トウ</t>
    </rPh>
    <phoneticPr fontId="10"/>
  </si>
  <si>
    <t>A</t>
    <phoneticPr fontId="10"/>
  </si>
  <si>
    <t>B</t>
    <phoneticPr fontId="10"/>
  </si>
  <si>
    <t>C</t>
    <phoneticPr fontId="10"/>
  </si>
  <si>
    <t>D</t>
    <phoneticPr fontId="10"/>
  </si>
  <si>
    <t>総収入額</t>
    <rPh sb="0" eb="3">
      <t>ソウシュウニュウ</t>
    </rPh>
    <rPh sb="3" eb="4">
      <t>ガク</t>
    </rPh>
    <phoneticPr fontId="10"/>
  </si>
  <si>
    <t>E</t>
    <phoneticPr fontId="10"/>
  </si>
  <si>
    <t>F</t>
    <phoneticPr fontId="10"/>
  </si>
  <si>
    <t>補助上限額</t>
    <rPh sb="0" eb="2">
      <t>ホジョ</t>
    </rPh>
    <rPh sb="2" eb="5">
      <t>ジョウゲンガク</t>
    </rPh>
    <phoneticPr fontId="10"/>
  </si>
  <si>
    <t>補助基準額</t>
    <rPh sb="0" eb="2">
      <t>ホジョ</t>
    </rPh>
    <rPh sb="2" eb="4">
      <t>キジュン</t>
    </rPh>
    <rPh sb="4" eb="5">
      <t>ガク</t>
    </rPh>
    <phoneticPr fontId="10"/>
  </si>
  <si>
    <t>G</t>
    <phoneticPr fontId="10"/>
  </si>
  <si>
    <t>H</t>
    <phoneticPr fontId="10"/>
  </si>
  <si>
    <t>配食・宅食の実施に係る経費</t>
    <rPh sb="0" eb="2">
      <t>ハイショク</t>
    </rPh>
    <rPh sb="3" eb="4">
      <t>タク</t>
    </rPh>
    <rPh sb="4" eb="5">
      <t>ショク</t>
    </rPh>
    <rPh sb="6" eb="8">
      <t>ジッシ</t>
    </rPh>
    <rPh sb="9" eb="10">
      <t>カカ</t>
    </rPh>
    <rPh sb="11" eb="13">
      <t>ケイヒ</t>
    </rPh>
    <phoneticPr fontId="10"/>
  </si>
  <si>
    <t>実施形態</t>
    <rPh sb="0" eb="2">
      <t>ジッシ</t>
    </rPh>
    <rPh sb="2" eb="4">
      <t>ケイタイ</t>
    </rPh>
    <phoneticPr fontId="10"/>
  </si>
  <si>
    <t>I</t>
    <phoneticPr fontId="10"/>
  </si>
  <si>
    <t>J</t>
    <phoneticPr fontId="10"/>
  </si>
  <si>
    <t>K</t>
    <phoneticPr fontId="10"/>
  </si>
  <si>
    <t>L</t>
    <phoneticPr fontId="10"/>
  </si>
  <si>
    <t>M</t>
    <phoneticPr fontId="10"/>
  </si>
  <si>
    <t>N</t>
    <phoneticPr fontId="10"/>
  </si>
  <si>
    <t>O</t>
    <phoneticPr fontId="10"/>
  </si>
  <si>
    <t>P</t>
    <phoneticPr fontId="10"/>
  </si>
  <si>
    <t>Q</t>
    <phoneticPr fontId="10"/>
  </si>
  <si>
    <t>R</t>
    <phoneticPr fontId="10"/>
  </si>
  <si>
    <t>S</t>
    <phoneticPr fontId="10"/>
  </si>
  <si>
    <t>T</t>
    <phoneticPr fontId="10"/>
  </si>
  <si>
    <t>U</t>
    <phoneticPr fontId="10"/>
  </si>
  <si>
    <t>V</t>
    <phoneticPr fontId="10"/>
  </si>
  <si>
    <t>W</t>
    <phoneticPr fontId="10"/>
  </si>
  <si>
    <t>X</t>
    <phoneticPr fontId="10"/>
  </si>
  <si>
    <t>Y</t>
    <phoneticPr fontId="10"/>
  </si>
  <si>
    <t>Z</t>
    <phoneticPr fontId="10"/>
  </si>
  <si>
    <t>AA</t>
    <phoneticPr fontId="10"/>
  </si>
  <si>
    <t>総収入額</t>
    <rPh sb="0" eb="1">
      <t>ソウ</t>
    </rPh>
    <rPh sb="1" eb="3">
      <t>シュウニュウ</t>
    </rPh>
    <rPh sb="3" eb="4">
      <t>ガク</t>
    </rPh>
    <phoneticPr fontId="10"/>
  </si>
  <si>
    <t>（千円未満切捨て）</t>
    <rPh sb="1" eb="3">
      <t>センエン</t>
    </rPh>
    <rPh sb="3" eb="5">
      <t>ミマン</t>
    </rPh>
    <rPh sb="5" eb="6">
      <t>キ</t>
    </rPh>
    <rPh sb="6" eb="7">
      <t>ス</t>
    </rPh>
    <phoneticPr fontId="10"/>
  </si>
  <si>
    <t>別紙３－１</t>
    <rPh sb="0" eb="2">
      <t>ベッシ</t>
    </rPh>
    <phoneticPr fontId="10"/>
  </si>
  <si>
    <t>区分</t>
    <rPh sb="0" eb="2">
      <t>クブン</t>
    </rPh>
    <phoneticPr fontId="10"/>
  </si>
  <si>
    <t>取組の実施日</t>
    <rPh sb="0" eb="2">
      <t>トリクミ</t>
    </rPh>
    <rPh sb="3" eb="5">
      <t>ジッシ</t>
    </rPh>
    <rPh sb="5" eb="6">
      <t>ビ</t>
    </rPh>
    <phoneticPr fontId="10"/>
  </si>
  <si>
    <t>回数</t>
    <rPh sb="0" eb="2">
      <t>カイスウ</t>
    </rPh>
    <phoneticPr fontId="10"/>
  </si>
  <si>
    <t>１回目</t>
    <rPh sb="1" eb="2">
      <t>カイ</t>
    </rPh>
    <rPh sb="2" eb="3">
      <t>メ</t>
    </rPh>
    <phoneticPr fontId="10"/>
  </si>
  <si>
    <t>使用料及び
賃借料</t>
    <rPh sb="0" eb="3">
      <t>シヨウリョウ</t>
    </rPh>
    <rPh sb="3" eb="4">
      <t>オヨ</t>
    </rPh>
    <rPh sb="6" eb="9">
      <t>チンシャクリョウ</t>
    </rPh>
    <phoneticPr fontId="10"/>
  </si>
  <si>
    <t>合計（A）</t>
    <rPh sb="0" eb="2">
      <t>ゴウケイ</t>
    </rPh>
    <phoneticPr fontId="10"/>
  </si>
  <si>
    <t>収入額</t>
    <rPh sb="0" eb="2">
      <t>シュウニュウ</t>
    </rPh>
    <rPh sb="2" eb="3">
      <t>ガク</t>
    </rPh>
    <phoneticPr fontId="10"/>
  </si>
  <si>
    <t>利用料</t>
    <rPh sb="0" eb="2">
      <t>リヨウ</t>
    </rPh>
    <rPh sb="2" eb="3">
      <t>リョウ</t>
    </rPh>
    <phoneticPr fontId="10"/>
  </si>
  <si>
    <t>利用料以外
の収入</t>
    <rPh sb="0" eb="3">
      <t>リヨウリョウ</t>
    </rPh>
    <rPh sb="3" eb="5">
      <t>イガイ</t>
    </rPh>
    <rPh sb="7" eb="9">
      <t>シュウニュウ</t>
    </rPh>
    <phoneticPr fontId="10"/>
  </si>
  <si>
    <t>合計（B）</t>
    <rPh sb="0" eb="2">
      <t>ゴウケイ</t>
    </rPh>
    <phoneticPr fontId="10"/>
  </si>
  <si>
    <t>差引額（C）
（＝A－B）</t>
    <rPh sb="0" eb="2">
      <t>サシヒキ</t>
    </rPh>
    <rPh sb="2" eb="3">
      <t>ガク</t>
    </rPh>
    <phoneticPr fontId="10"/>
  </si>
  <si>
    <t>２回目</t>
    <rPh sb="1" eb="2">
      <t>カイ</t>
    </rPh>
    <rPh sb="2" eb="3">
      <t>メ</t>
    </rPh>
    <phoneticPr fontId="10"/>
  </si>
  <si>
    <t>３回目</t>
    <rPh sb="1" eb="2">
      <t>カイ</t>
    </rPh>
    <rPh sb="2" eb="3">
      <t>メ</t>
    </rPh>
    <phoneticPr fontId="10"/>
  </si>
  <si>
    <t>４回目</t>
    <rPh sb="1" eb="2">
      <t>カイ</t>
    </rPh>
    <rPh sb="2" eb="3">
      <t>メ</t>
    </rPh>
    <phoneticPr fontId="10"/>
  </si>
  <si>
    <t>５回目</t>
    <rPh sb="1" eb="2">
      <t>カイ</t>
    </rPh>
    <rPh sb="2" eb="3">
      <t>メ</t>
    </rPh>
    <phoneticPr fontId="10"/>
  </si>
  <si>
    <t>６回目</t>
    <rPh sb="1" eb="2">
      <t>カイ</t>
    </rPh>
    <rPh sb="2" eb="3">
      <t>メ</t>
    </rPh>
    <phoneticPr fontId="10"/>
  </si>
  <si>
    <t>７回目</t>
    <rPh sb="1" eb="2">
      <t>カイ</t>
    </rPh>
    <rPh sb="2" eb="3">
      <t>メ</t>
    </rPh>
    <phoneticPr fontId="10"/>
  </si>
  <si>
    <t>８回目</t>
    <rPh sb="1" eb="2">
      <t>カイ</t>
    </rPh>
    <rPh sb="2" eb="3">
      <t>メ</t>
    </rPh>
    <phoneticPr fontId="10"/>
  </si>
  <si>
    <t>９回目</t>
    <rPh sb="1" eb="2">
      <t>カイ</t>
    </rPh>
    <rPh sb="2" eb="3">
      <t>メ</t>
    </rPh>
    <phoneticPr fontId="10"/>
  </si>
  <si>
    <t>10回目</t>
    <rPh sb="2" eb="3">
      <t>カイ</t>
    </rPh>
    <rPh sb="3" eb="4">
      <t>メ</t>
    </rPh>
    <phoneticPr fontId="10"/>
  </si>
  <si>
    <t>11回目</t>
    <rPh sb="2" eb="3">
      <t>カイ</t>
    </rPh>
    <rPh sb="3" eb="4">
      <t>メ</t>
    </rPh>
    <phoneticPr fontId="10"/>
  </si>
  <si>
    <t>12回目</t>
    <rPh sb="2" eb="3">
      <t>カイ</t>
    </rPh>
    <rPh sb="3" eb="4">
      <t>メ</t>
    </rPh>
    <phoneticPr fontId="10"/>
  </si>
  <si>
    <t>13回目</t>
    <rPh sb="2" eb="3">
      <t>カイ</t>
    </rPh>
    <rPh sb="3" eb="4">
      <t>メ</t>
    </rPh>
    <phoneticPr fontId="10"/>
  </si>
  <si>
    <t>14回目</t>
    <rPh sb="2" eb="3">
      <t>カイ</t>
    </rPh>
    <rPh sb="3" eb="4">
      <t>メ</t>
    </rPh>
    <phoneticPr fontId="10"/>
  </si>
  <si>
    <t>15回目</t>
    <rPh sb="2" eb="3">
      <t>カイ</t>
    </rPh>
    <rPh sb="3" eb="4">
      <t>メ</t>
    </rPh>
    <phoneticPr fontId="10"/>
  </si>
  <si>
    <t>16回目</t>
    <rPh sb="2" eb="3">
      <t>カイ</t>
    </rPh>
    <rPh sb="3" eb="4">
      <t>メ</t>
    </rPh>
    <phoneticPr fontId="10"/>
  </si>
  <si>
    <t>17回目</t>
    <rPh sb="2" eb="3">
      <t>カイ</t>
    </rPh>
    <rPh sb="3" eb="4">
      <t>メ</t>
    </rPh>
    <phoneticPr fontId="10"/>
  </si>
  <si>
    <t>18回目</t>
    <rPh sb="2" eb="3">
      <t>カイ</t>
    </rPh>
    <rPh sb="3" eb="4">
      <t>メ</t>
    </rPh>
    <phoneticPr fontId="10"/>
  </si>
  <si>
    <t>19回目</t>
    <rPh sb="2" eb="3">
      <t>カイ</t>
    </rPh>
    <rPh sb="3" eb="4">
      <t>メ</t>
    </rPh>
    <phoneticPr fontId="10"/>
  </si>
  <si>
    <t>20回目</t>
    <rPh sb="2" eb="3">
      <t>カイ</t>
    </rPh>
    <rPh sb="3" eb="4">
      <t>メ</t>
    </rPh>
    <phoneticPr fontId="10"/>
  </si>
  <si>
    <t>21回目</t>
    <rPh sb="2" eb="3">
      <t>カイ</t>
    </rPh>
    <rPh sb="3" eb="4">
      <t>メ</t>
    </rPh>
    <phoneticPr fontId="10"/>
  </si>
  <si>
    <t>22回目</t>
    <rPh sb="2" eb="3">
      <t>カイ</t>
    </rPh>
    <rPh sb="3" eb="4">
      <t>メ</t>
    </rPh>
    <phoneticPr fontId="10"/>
  </si>
  <si>
    <t>23回目</t>
    <rPh sb="2" eb="3">
      <t>カイ</t>
    </rPh>
    <rPh sb="3" eb="4">
      <t>メ</t>
    </rPh>
    <phoneticPr fontId="10"/>
  </si>
  <si>
    <t>24回目</t>
    <rPh sb="2" eb="3">
      <t>カイ</t>
    </rPh>
    <rPh sb="3" eb="4">
      <t>メ</t>
    </rPh>
    <phoneticPr fontId="10"/>
  </si>
  <si>
    <t>別紙３－２</t>
    <rPh sb="0" eb="2">
      <t>ベッシ</t>
    </rPh>
    <phoneticPr fontId="10"/>
  </si>
  <si>
    <t>別紙４</t>
    <rPh sb="0" eb="2">
      <t>ベッシ</t>
    </rPh>
    <phoneticPr fontId="10"/>
  </si>
  <si>
    <t>別紙３（各回別収支計算書）に記入していない収入を記入してください。　
各回ごとに分けることができない収入（年間の取組に対する補助金など）が対象となります。</t>
    <rPh sb="0" eb="2">
      <t>ベッシ</t>
    </rPh>
    <rPh sb="4" eb="6">
      <t>カクカイ</t>
    </rPh>
    <rPh sb="6" eb="7">
      <t>ベツ</t>
    </rPh>
    <rPh sb="7" eb="9">
      <t>シュウシ</t>
    </rPh>
    <rPh sb="9" eb="12">
      <t>ケイサンショ</t>
    </rPh>
    <rPh sb="14" eb="16">
      <t>キニュウ</t>
    </rPh>
    <rPh sb="21" eb="23">
      <t>シュウニュウ</t>
    </rPh>
    <rPh sb="24" eb="26">
      <t>キニュウ</t>
    </rPh>
    <rPh sb="35" eb="37">
      <t>カクカイ</t>
    </rPh>
    <rPh sb="40" eb="41">
      <t>ワ</t>
    </rPh>
    <rPh sb="50" eb="52">
      <t>シュウニュウ</t>
    </rPh>
    <rPh sb="53" eb="55">
      <t>ネンカン</t>
    </rPh>
    <rPh sb="56" eb="58">
      <t>トリクミ</t>
    </rPh>
    <rPh sb="59" eb="60">
      <t>タイ</t>
    </rPh>
    <rPh sb="62" eb="65">
      <t>ホジョキン</t>
    </rPh>
    <rPh sb="69" eb="71">
      <t>タイショウ</t>
    </rPh>
    <phoneticPr fontId="10"/>
  </si>
  <si>
    <t>備考</t>
    <rPh sb="0" eb="2">
      <t>ビコウ</t>
    </rPh>
    <phoneticPr fontId="10"/>
  </si>
  <si>
    <t>項目
（収入の内容）</t>
    <rPh sb="0" eb="2">
      <t>コウモク</t>
    </rPh>
    <rPh sb="4" eb="6">
      <t>シュウニュウ</t>
    </rPh>
    <rPh sb="7" eb="9">
      <t>ナイヨウ</t>
    </rPh>
    <phoneticPr fontId="10"/>
  </si>
  <si>
    <t>収入額
（円）</t>
    <rPh sb="0" eb="2">
      <t>シュウニュウ</t>
    </rPh>
    <rPh sb="2" eb="3">
      <t>ガク</t>
    </rPh>
    <rPh sb="5" eb="6">
      <t>エン</t>
    </rPh>
    <phoneticPr fontId="10"/>
  </si>
  <si>
    <t>※　実績報告の際に、収入の事実が確認できる添付書類をご用意ください。</t>
    <rPh sb="2" eb="4">
      <t>ジッセキ</t>
    </rPh>
    <rPh sb="4" eb="6">
      <t>ホウコク</t>
    </rPh>
    <rPh sb="7" eb="8">
      <t>サイ</t>
    </rPh>
    <rPh sb="10" eb="12">
      <t>シュウニュウ</t>
    </rPh>
    <rPh sb="13" eb="15">
      <t>ジジツ</t>
    </rPh>
    <rPh sb="16" eb="18">
      <t>カクニン</t>
    </rPh>
    <rPh sb="21" eb="23">
      <t>テンプ</t>
    </rPh>
    <rPh sb="23" eb="25">
      <t>ショルイ</t>
    </rPh>
    <rPh sb="27" eb="29">
      <t>ヨウイ</t>
    </rPh>
    <phoneticPr fontId="10"/>
  </si>
  <si>
    <t>別紙５</t>
    <rPh sb="0" eb="2">
      <t>ベッシ</t>
    </rPh>
    <phoneticPr fontId="10"/>
  </si>
  <si>
    <t>需用費</t>
    <rPh sb="0" eb="3">
      <t>ジュヨウヒヒ</t>
    </rPh>
    <phoneticPr fontId="10"/>
  </si>
  <si>
    <t>所管保健所名</t>
    <rPh sb="0" eb="2">
      <t>ショカン</t>
    </rPh>
    <rPh sb="2" eb="5">
      <t>ホケンジョ</t>
    </rPh>
    <rPh sb="5" eb="6">
      <t>メイ</t>
    </rPh>
    <phoneticPr fontId="10"/>
  </si>
  <si>
    <t>新たな子ども食堂の立上げ及び支援の拡充に要する設備等整備費</t>
    <rPh sb="0" eb="1">
      <t>アラ</t>
    </rPh>
    <rPh sb="3" eb="4">
      <t>コ</t>
    </rPh>
    <rPh sb="6" eb="8">
      <t>ショクドウ</t>
    </rPh>
    <rPh sb="9" eb="11">
      <t>タチア</t>
    </rPh>
    <rPh sb="12" eb="13">
      <t>オヨ</t>
    </rPh>
    <rPh sb="14" eb="16">
      <t>シエン</t>
    </rPh>
    <rPh sb="17" eb="19">
      <t>カクジュウ</t>
    </rPh>
    <rPh sb="20" eb="21">
      <t>ヨウ</t>
    </rPh>
    <rPh sb="23" eb="25">
      <t>セツビ</t>
    </rPh>
    <rPh sb="25" eb="26">
      <t>トウ</t>
    </rPh>
    <rPh sb="26" eb="28">
      <t>セイビ</t>
    </rPh>
    <rPh sb="28" eb="29">
      <t>ヒ</t>
    </rPh>
    <phoneticPr fontId="10"/>
  </si>
  <si>
    <t>設備等整備費</t>
    <rPh sb="0" eb="2">
      <t>セツビ</t>
    </rPh>
    <rPh sb="2" eb="3">
      <t>トウ</t>
    </rPh>
    <rPh sb="3" eb="5">
      <t>セイビ</t>
    </rPh>
    <rPh sb="5" eb="6">
      <t>ヒ</t>
    </rPh>
    <phoneticPr fontId="10"/>
  </si>
  <si>
    <t>１回あたり定員※4
（標準的な定員）</t>
    <rPh sb="1" eb="2">
      <t>カイ</t>
    </rPh>
    <rPh sb="5" eb="7">
      <t>テイイン</t>
    </rPh>
    <rPh sb="11" eb="13">
      <t>ヒョウジュン</t>
    </rPh>
    <rPh sb="13" eb="14">
      <t>テキ</t>
    </rPh>
    <rPh sb="15" eb="17">
      <t>テイイン</t>
    </rPh>
    <phoneticPr fontId="10"/>
  </si>
  <si>
    <t>※3　原則として、月に１回以上、定期的に子ども食堂を開催すること。</t>
    <rPh sb="3" eb="5">
      <t>ゲンソク</t>
    </rPh>
    <rPh sb="9" eb="10">
      <t>ツキ</t>
    </rPh>
    <rPh sb="12" eb="13">
      <t>カイ</t>
    </rPh>
    <rPh sb="13" eb="15">
      <t>イジョウ</t>
    </rPh>
    <rPh sb="16" eb="19">
      <t>テイキテキ</t>
    </rPh>
    <rPh sb="20" eb="21">
      <t>コ</t>
    </rPh>
    <rPh sb="23" eb="25">
      <t>ショクドウ</t>
    </rPh>
    <rPh sb="26" eb="28">
      <t>カイサイ</t>
    </rPh>
    <phoneticPr fontId="10"/>
  </si>
  <si>
    <t>印</t>
    <rPh sb="0" eb="1">
      <t>イン</t>
    </rPh>
    <phoneticPr fontId="10"/>
  </si>
  <si>
    <t>種別</t>
    <rPh sb="0" eb="2">
      <t>シュベツ</t>
    </rPh>
    <phoneticPr fontId="10"/>
  </si>
  <si>
    <t>※6　区が実施する虐待未然防止及び早期発見に係る研修等に、年１回以上参加すること。</t>
    <rPh sb="3" eb="4">
      <t>ク</t>
    </rPh>
    <rPh sb="5" eb="7">
      <t>ジッシ</t>
    </rPh>
    <rPh sb="9" eb="11">
      <t>ギャクタイ</t>
    </rPh>
    <rPh sb="11" eb="13">
      <t>ミゼン</t>
    </rPh>
    <rPh sb="13" eb="15">
      <t>ボウシ</t>
    </rPh>
    <rPh sb="15" eb="16">
      <t>オヨ</t>
    </rPh>
    <rPh sb="17" eb="19">
      <t>ソウキ</t>
    </rPh>
    <rPh sb="19" eb="21">
      <t>ハッケン</t>
    </rPh>
    <rPh sb="22" eb="23">
      <t>カカ</t>
    </rPh>
    <rPh sb="24" eb="26">
      <t>ケンシュウ</t>
    </rPh>
    <rPh sb="26" eb="27">
      <t>トウ</t>
    </rPh>
    <rPh sb="29" eb="30">
      <t>ネン</t>
    </rPh>
    <rPh sb="31" eb="32">
      <t>カイ</t>
    </rPh>
    <rPh sb="32" eb="34">
      <t>イジョウ</t>
    </rPh>
    <rPh sb="34" eb="36">
      <t>サンカ</t>
    </rPh>
    <phoneticPr fontId="10"/>
  </si>
  <si>
    <t>保健所に対する
手続きの内容※2</t>
    <rPh sb="0" eb="3">
      <t>ホケンジョ</t>
    </rPh>
    <rPh sb="4" eb="5">
      <t>タイ</t>
    </rPh>
    <rPh sb="8" eb="10">
      <t>テツヅ</t>
    </rPh>
    <rPh sb="12" eb="14">
      <t>ナイヨウ</t>
    </rPh>
    <phoneticPr fontId="10"/>
  </si>
  <si>
    <t>手続きの内容</t>
    <rPh sb="0" eb="2">
      <t>テツヅ</t>
    </rPh>
    <rPh sb="4" eb="6">
      <t>ナイヨウ</t>
    </rPh>
    <phoneticPr fontId="10"/>
  </si>
  <si>
    <t>※2　保健所に対して届出等が不要とされた場合は、保健所から指導された内容を「手続内容」欄へ記</t>
    <rPh sb="3" eb="6">
      <t>ホケンジョ</t>
    </rPh>
    <rPh sb="7" eb="8">
      <t>タイ</t>
    </rPh>
    <rPh sb="10" eb="12">
      <t>トドケデ</t>
    </rPh>
    <rPh sb="12" eb="13">
      <t>トウ</t>
    </rPh>
    <rPh sb="14" eb="16">
      <t>フヨウ</t>
    </rPh>
    <rPh sb="20" eb="22">
      <t>バアイ</t>
    </rPh>
    <rPh sb="24" eb="27">
      <t>ホケンジョ</t>
    </rPh>
    <rPh sb="29" eb="31">
      <t>シドウ</t>
    </rPh>
    <rPh sb="34" eb="36">
      <t>ナイヨウ</t>
    </rPh>
    <rPh sb="38" eb="40">
      <t>テツヅ</t>
    </rPh>
    <rPh sb="40" eb="42">
      <t>ナイヨウ</t>
    </rPh>
    <rPh sb="43" eb="44">
      <t>ラン</t>
    </rPh>
    <rPh sb="45" eb="46">
      <t>キ</t>
    </rPh>
    <phoneticPr fontId="10"/>
  </si>
  <si>
    <t>　　 載すること。</t>
    <rPh sb="3" eb="4">
      <t>サイ</t>
    </rPh>
    <phoneticPr fontId="10"/>
  </si>
  <si>
    <t>　　 会に、年１回以上参加すること。</t>
    <rPh sb="3" eb="4">
      <t>カイ</t>
    </rPh>
    <rPh sb="6" eb="7">
      <t>ネン</t>
    </rPh>
    <rPh sb="8" eb="9">
      <t>カイ</t>
    </rPh>
    <rPh sb="9" eb="11">
      <t>イジョウ</t>
    </rPh>
    <rPh sb="11" eb="13">
      <t>サンカ</t>
    </rPh>
    <phoneticPr fontId="10"/>
  </si>
  <si>
    <t>※4　１回当たり10名以上の参加者が食事をとりながら交流することができるスペースを確保すること。</t>
    <rPh sb="4" eb="5">
      <t>カイ</t>
    </rPh>
    <rPh sb="5" eb="6">
      <t>ア</t>
    </rPh>
    <rPh sb="10" eb="11">
      <t>メイ</t>
    </rPh>
    <rPh sb="11" eb="13">
      <t>イジョウ</t>
    </rPh>
    <rPh sb="14" eb="17">
      <t>サンカシャ</t>
    </rPh>
    <rPh sb="18" eb="20">
      <t>ショクジ</t>
    </rPh>
    <rPh sb="26" eb="28">
      <t>コウリュウ</t>
    </rPh>
    <rPh sb="41" eb="43">
      <t>カクホ</t>
    </rPh>
    <phoneticPr fontId="10"/>
  </si>
  <si>
    <t>※5　区が開催し、又は関与する子ども食堂並びに子ども及び家庭の支援に関わる他の関係機関の連絡</t>
    <rPh sb="3" eb="4">
      <t>ク</t>
    </rPh>
    <rPh sb="5" eb="7">
      <t>カイサイ</t>
    </rPh>
    <rPh sb="9" eb="10">
      <t>マタ</t>
    </rPh>
    <rPh sb="11" eb="13">
      <t>カンヨ</t>
    </rPh>
    <rPh sb="15" eb="16">
      <t>コ</t>
    </rPh>
    <rPh sb="18" eb="20">
      <t>ショクドウ</t>
    </rPh>
    <rPh sb="20" eb="21">
      <t>ナラ</t>
    </rPh>
    <rPh sb="23" eb="24">
      <t>コ</t>
    </rPh>
    <rPh sb="26" eb="27">
      <t>オヨ</t>
    </rPh>
    <rPh sb="28" eb="30">
      <t>カテイ</t>
    </rPh>
    <rPh sb="31" eb="33">
      <t>シエン</t>
    </rPh>
    <rPh sb="34" eb="35">
      <t>カカ</t>
    </rPh>
    <rPh sb="37" eb="38">
      <t>タ</t>
    </rPh>
    <rPh sb="39" eb="41">
      <t>カンケイ</t>
    </rPh>
    <rPh sb="41" eb="43">
      <t>キカン</t>
    </rPh>
    <rPh sb="44" eb="45">
      <t>レン</t>
    </rPh>
    <rPh sb="45" eb="46">
      <t>ラク</t>
    </rPh>
    <phoneticPr fontId="10"/>
  </si>
  <si>
    <t>各回別収支計算書【子ども食堂】（計画）</t>
    <rPh sb="0" eb="2">
      <t>カクカイ</t>
    </rPh>
    <rPh sb="2" eb="3">
      <t>ベツ</t>
    </rPh>
    <rPh sb="3" eb="5">
      <t>シュウシ</t>
    </rPh>
    <rPh sb="5" eb="7">
      <t>ケイサン</t>
    </rPh>
    <rPh sb="7" eb="8">
      <t>ショ</t>
    </rPh>
    <rPh sb="9" eb="10">
      <t>コ</t>
    </rPh>
    <rPh sb="12" eb="14">
      <t>ショクドウ</t>
    </rPh>
    <rPh sb="16" eb="18">
      <t>ケイカク</t>
    </rPh>
    <phoneticPr fontId="10"/>
  </si>
  <si>
    <t>各回別収支計算書【配食・宅食】（計画）</t>
    <rPh sb="0" eb="2">
      <t>カクカイ</t>
    </rPh>
    <rPh sb="2" eb="3">
      <t>ベツ</t>
    </rPh>
    <rPh sb="3" eb="5">
      <t>シュウシ</t>
    </rPh>
    <rPh sb="5" eb="7">
      <t>ケイサン</t>
    </rPh>
    <rPh sb="7" eb="8">
      <t>ショ</t>
    </rPh>
    <rPh sb="9" eb="11">
      <t>ハイショク</t>
    </rPh>
    <rPh sb="12" eb="13">
      <t>タク</t>
    </rPh>
    <rPh sb="13" eb="14">
      <t>ショク</t>
    </rPh>
    <rPh sb="16" eb="18">
      <t>ケイカク</t>
    </rPh>
    <phoneticPr fontId="10"/>
  </si>
  <si>
    <t>収入額調書（計画）
（各回ごとの内訳がないもの）</t>
    <rPh sb="0" eb="2">
      <t>シュウニュウ</t>
    </rPh>
    <rPh sb="2" eb="3">
      <t>ガク</t>
    </rPh>
    <rPh sb="3" eb="5">
      <t>チョウショ</t>
    </rPh>
    <rPh sb="6" eb="8">
      <t>ケイカク</t>
    </rPh>
    <rPh sb="11" eb="13">
      <t>カクカイ</t>
    </rPh>
    <rPh sb="16" eb="18">
      <t>ウチワケ</t>
    </rPh>
    <phoneticPr fontId="10"/>
  </si>
  <si>
    <t>〇事業予定（配食・宅食）</t>
    <rPh sb="1" eb="3">
      <t>ジギョウ</t>
    </rPh>
    <rPh sb="3" eb="5">
      <t>ヨテイ</t>
    </rPh>
    <rPh sb="6" eb="8">
      <t>ハイショク</t>
    </rPh>
    <rPh sb="9" eb="10">
      <t>タク</t>
    </rPh>
    <rPh sb="10" eb="11">
      <t>ショク</t>
    </rPh>
    <phoneticPr fontId="10"/>
  </si>
  <si>
    <t>食堂所在地　：</t>
    <rPh sb="0" eb="2">
      <t>ショクドウ</t>
    </rPh>
    <rPh sb="2" eb="3">
      <t>ショ</t>
    </rPh>
    <rPh sb="3" eb="4">
      <t>ザイ</t>
    </rPh>
    <rPh sb="4" eb="5">
      <t>チ</t>
    </rPh>
    <phoneticPr fontId="10"/>
  </si>
  <si>
    <t>事業者所在地：</t>
    <rPh sb="0" eb="3">
      <t>ジギョウシャ</t>
    </rPh>
    <rPh sb="3" eb="6">
      <t>ショザイチ</t>
    </rPh>
    <phoneticPr fontId="10"/>
  </si>
  <si>
    <t>別紙２－１</t>
    <rPh sb="0" eb="2">
      <t>ベッシ</t>
    </rPh>
    <phoneticPr fontId="10"/>
  </si>
  <si>
    <t>別紙２－２</t>
    <rPh sb="0" eb="2">
      <t>ベッシ</t>
    </rPh>
    <phoneticPr fontId="10"/>
  </si>
  <si>
    <t>地域子どもの生活支援等に要する経費</t>
    <rPh sb="0" eb="2">
      <t>チイキ</t>
    </rPh>
    <rPh sb="2" eb="3">
      <t>コ</t>
    </rPh>
    <rPh sb="6" eb="10">
      <t>セイカツシエン</t>
    </rPh>
    <rPh sb="10" eb="11">
      <t>ナド</t>
    </rPh>
    <rPh sb="12" eb="13">
      <t>ヨウ</t>
    </rPh>
    <rPh sb="15" eb="17">
      <t>ケイヒ</t>
    </rPh>
    <phoneticPr fontId="10"/>
  </si>
  <si>
    <t>AB</t>
    <phoneticPr fontId="10"/>
  </si>
  <si>
    <t>補助上限額</t>
    <rPh sb="0" eb="5">
      <t>ホジョジョウゲンガク</t>
    </rPh>
    <phoneticPr fontId="10"/>
  </si>
  <si>
    <t>補助基準額</t>
    <rPh sb="0" eb="5">
      <t>ホジョキジュンガク</t>
    </rPh>
    <phoneticPr fontId="10"/>
  </si>
  <si>
    <t>AC</t>
    <phoneticPr fontId="10"/>
  </si>
  <si>
    <t>AD</t>
    <phoneticPr fontId="10"/>
  </si>
  <si>
    <t>子ども食堂の開催に係る経費</t>
    <rPh sb="0" eb="1">
      <t>コ</t>
    </rPh>
    <rPh sb="3" eb="5">
      <t>ショクドウ</t>
    </rPh>
    <rPh sb="6" eb="8">
      <t>カイサイ</t>
    </rPh>
    <rPh sb="9" eb="10">
      <t>カカ</t>
    </rPh>
    <rPh sb="11" eb="13">
      <t>ケイヒ</t>
    </rPh>
    <phoneticPr fontId="10"/>
  </si>
  <si>
    <t>生活支援等費</t>
    <rPh sb="0" eb="2">
      <t>セイカツ</t>
    </rPh>
    <rPh sb="2" eb="4">
      <t>シエン</t>
    </rPh>
    <rPh sb="4" eb="5">
      <t>ナド</t>
    </rPh>
    <rPh sb="5" eb="6">
      <t>ヒ</t>
    </rPh>
    <phoneticPr fontId="10"/>
  </si>
  <si>
    <t>AE</t>
    <phoneticPr fontId="10"/>
  </si>
  <si>
    <t>AF</t>
    <phoneticPr fontId="10"/>
  </si>
  <si>
    <r>
      <t xml:space="preserve">実施形態の詳細・補足等
</t>
    </r>
    <r>
      <rPr>
        <sz val="7"/>
        <rFont val="ＭＳ 明朝"/>
        <family val="1"/>
        <charset val="128"/>
      </rPr>
      <t>（必ず記入してください。）</t>
    </r>
    <rPh sb="0" eb="2">
      <t>ジッシ</t>
    </rPh>
    <rPh sb="2" eb="4">
      <t>ケイタイ</t>
    </rPh>
    <rPh sb="5" eb="7">
      <t>ショウサイ</t>
    </rPh>
    <rPh sb="8" eb="10">
      <t>ホソク</t>
    </rPh>
    <rPh sb="10" eb="11">
      <t>トウ</t>
    </rPh>
    <rPh sb="13" eb="14">
      <t>カナラ</t>
    </rPh>
    <rPh sb="15" eb="17">
      <t>キニュウ</t>
    </rPh>
    <phoneticPr fontId="10"/>
  </si>
  <si>
    <t>書類名</t>
    <rPh sb="0" eb="3">
      <t>ショルイメイ</t>
    </rPh>
    <phoneticPr fontId="10"/>
  </si>
  <si>
    <t>チェックポイント</t>
    <phoneticPr fontId="10"/>
  </si>
  <si>
    <t>確認</t>
    <rPh sb="0" eb="2">
      <t>カクニン</t>
    </rPh>
    <phoneticPr fontId="10"/>
  </si>
  <si>
    <t>第１号様式（第７条関係）
杉並区子ども食堂推進事業
補助金交付申請書</t>
    <rPh sb="0" eb="1">
      <t>ダイ</t>
    </rPh>
    <rPh sb="2" eb="5">
      <t>ゴウヨウシキ</t>
    </rPh>
    <rPh sb="6" eb="7">
      <t>ダイ</t>
    </rPh>
    <rPh sb="8" eb="11">
      <t>ジョウカンケイ</t>
    </rPh>
    <rPh sb="13" eb="16">
      <t>スギナミク</t>
    </rPh>
    <rPh sb="16" eb="17">
      <t>コ</t>
    </rPh>
    <rPh sb="19" eb="21">
      <t>ショクドウ</t>
    </rPh>
    <rPh sb="21" eb="25">
      <t>スイシンジギョウ</t>
    </rPh>
    <rPh sb="26" eb="29">
      <t>ホジョキン</t>
    </rPh>
    <rPh sb="29" eb="33">
      <t>コウフシンセイ</t>
    </rPh>
    <rPh sb="33" eb="34">
      <t>ショ</t>
    </rPh>
    <phoneticPr fontId="10"/>
  </si>
  <si>
    <t>子ども食堂名等が正しく記載されている</t>
    <rPh sb="0" eb="1">
      <t>コ</t>
    </rPh>
    <rPh sb="3" eb="5">
      <t>ショクドウ</t>
    </rPh>
    <rPh sb="5" eb="6">
      <t>メイ</t>
    </rPh>
    <rPh sb="6" eb="7">
      <t>ナド</t>
    </rPh>
    <rPh sb="8" eb="9">
      <t>タダ</t>
    </rPh>
    <rPh sb="11" eb="13">
      <t>キサイ</t>
    </rPh>
    <phoneticPr fontId="10"/>
  </si>
  <si>
    <t>押印がされている</t>
    <phoneticPr fontId="10"/>
  </si>
  <si>
    <t>担当者名、連絡先の記載がある</t>
    <phoneticPr fontId="10"/>
  </si>
  <si>
    <t>事業概要欄が記載されている</t>
    <rPh sb="0" eb="4">
      <t>ジギョウガイヨウ</t>
    </rPh>
    <rPh sb="4" eb="5">
      <t>ラン</t>
    </rPh>
    <rPh sb="6" eb="8">
      <t>キサイ</t>
    </rPh>
    <phoneticPr fontId="10"/>
  </si>
  <si>
    <t>事業予定（子ども食堂）欄が記載されている</t>
    <rPh sb="0" eb="4">
      <t>ジギョウヨテイ</t>
    </rPh>
    <rPh sb="5" eb="6">
      <t>コ</t>
    </rPh>
    <rPh sb="8" eb="10">
      <t>ショクドウ</t>
    </rPh>
    <rPh sb="11" eb="12">
      <t>ラン</t>
    </rPh>
    <rPh sb="13" eb="15">
      <t>キサイ</t>
    </rPh>
    <phoneticPr fontId="10"/>
  </si>
  <si>
    <t>事業予定（配食・宅食）欄が記載されている</t>
    <rPh sb="0" eb="4">
      <t>ジギョウヨテイ</t>
    </rPh>
    <rPh sb="5" eb="7">
      <t>ハイショク</t>
    </rPh>
    <rPh sb="8" eb="9">
      <t>タク</t>
    </rPh>
    <rPh sb="9" eb="10">
      <t>ショク</t>
    </rPh>
    <rPh sb="11" eb="12">
      <t>ラン</t>
    </rPh>
    <rPh sb="13" eb="15">
      <t>キサイ</t>
    </rPh>
    <phoneticPr fontId="10"/>
  </si>
  <si>
    <t>連絡会及び研修等の参加状況が記載されている</t>
    <rPh sb="0" eb="3">
      <t>レンラクカイ</t>
    </rPh>
    <rPh sb="3" eb="4">
      <t>オヨ</t>
    </rPh>
    <rPh sb="5" eb="7">
      <t>ケンシュウ</t>
    </rPh>
    <rPh sb="7" eb="8">
      <t>ナド</t>
    </rPh>
    <rPh sb="9" eb="13">
      <t>サンカジョウキョウ</t>
    </rPh>
    <rPh sb="14" eb="16">
      <t>キサイ</t>
    </rPh>
    <phoneticPr fontId="10"/>
  </si>
  <si>
    <t>子ども食堂名が正しく記載されている</t>
    <rPh sb="0" eb="1">
      <t>コ</t>
    </rPh>
    <rPh sb="3" eb="5">
      <t>ショクドウ</t>
    </rPh>
    <rPh sb="5" eb="6">
      <t>メイ</t>
    </rPh>
    <phoneticPr fontId="10"/>
  </si>
  <si>
    <t>別紙２－１/別紙２－２
杉並区子ども食堂推進事業補助金
所要額内訳書
（計画・標準型/連携強化型）</t>
    <rPh sb="0" eb="2">
      <t>ベッシ</t>
    </rPh>
    <rPh sb="6" eb="8">
      <t>ベッシ</t>
    </rPh>
    <rPh sb="12" eb="15">
      <t>スギナミク</t>
    </rPh>
    <rPh sb="15" eb="16">
      <t>コ</t>
    </rPh>
    <rPh sb="18" eb="20">
      <t>ショクドウ</t>
    </rPh>
    <rPh sb="20" eb="24">
      <t>スイシンジギョウ</t>
    </rPh>
    <rPh sb="24" eb="27">
      <t>ホジョキン</t>
    </rPh>
    <rPh sb="28" eb="31">
      <t>ショヨウガク</t>
    </rPh>
    <rPh sb="31" eb="34">
      <t>ウチワケショ</t>
    </rPh>
    <rPh sb="36" eb="38">
      <t>ケイカク</t>
    </rPh>
    <rPh sb="39" eb="42">
      <t>ヒョウジュンガタ</t>
    </rPh>
    <rPh sb="43" eb="48">
      <t>レンケイキョウカガタ</t>
    </rPh>
    <phoneticPr fontId="10"/>
  </si>
  <si>
    <t>別紙３－１
各回別収支計算書
【子ども食堂】（計画）</t>
    <rPh sb="0" eb="2">
      <t>ベッシ</t>
    </rPh>
    <rPh sb="6" eb="8">
      <t>カクカイ</t>
    </rPh>
    <rPh sb="8" eb="9">
      <t>ベツ</t>
    </rPh>
    <rPh sb="9" eb="11">
      <t>シュウシ</t>
    </rPh>
    <rPh sb="11" eb="14">
      <t>ケイサンショ</t>
    </rPh>
    <rPh sb="16" eb="17">
      <t>コ</t>
    </rPh>
    <rPh sb="19" eb="21">
      <t>ショクドウ</t>
    </rPh>
    <rPh sb="23" eb="25">
      <t>ケイカク</t>
    </rPh>
    <phoneticPr fontId="10"/>
  </si>
  <si>
    <t>子ども食堂名が正しく記載されている</t>
    <phoneticPr fontId="10"/>
  </si>
  <si>
    <t>取組の実施日が記載されている</t>
    <rPh sb="0" eb="2">
      <t>トリクミ</t>
    </rPh>
    <rPh sb="3" eb="5">
      <t>ジッシ</t>
    </rPh>
    <rPh sb="5" eb="6">
      <t>ヒ</t>
    </rPh>
    <rPh sb="7" eb="9">
      <t>キサイ</t>
    </rPh>
    <phoneticPr fontId="10"/>
  </si>
  <si>
    <t>収入額に必要箇所が記載されている</t>
    <rPh sb="0" eb="3">
      <t>シュウニュウガク</t>
    </rPh>
    <rPh sb="4" eb="6">
      <t>ヒツヨウ</t>
    </rPh>
    <rPh sb="6" eb="8">
      <t>カショ</t>
    </rPh>
    <rPh sb="9" eb="11">
      <t>キサイ</t>
    </rPh>
    <phoneticPr fontId="10"/>
  </si>
  <si>
    <t>支出額の必要箇所が記載されている</t>
    <rPh sb="0" eb="3">
      <t>シシュツガク</t>
    </rPh>
    <rPh sb="4" eb="8">
      <t>ヒツヨウカショ</t>
    </rPh>
    <rPh sb="9" eb="11">
      <t>キサイ</t>
    </rPh>
    <phoneticPr fontId="10"/>
  </si>
  <si>
    <t>合計、差引額が正しく計算され記載されている</t>
    <rPh sb="0" eb="2">
      <t>ゴウケイ</t>
    </rPh>
    <rPh sb="3" eb="6">
      <t>サシヒキガク</t>
    </rPh>
    <rPh sb="7" eb="8">
      <t>タダ</t>
    </rPh>
    <rPh sb="10" eb="12">
      <t>ケイサン</t>
    </rPh>
    <rPh sb="14" eb="16">
      <t>キサイ</t>
    </rPh>
    <phoneticPr fontId="10"/>
  </si>
  <si>
    <t>別紙３－２
各回別収支計算書
【配食・宅食】（計画）</t>
    <rPh sb="0" eb="2">
      <t>ベッシ</t>
    </rPh>
    <rPh sb="6" eb="8">
      <t>カクカイ</t>
    </rPh>
    <rPh sb="8" eb="9">
      <t>ベツ</t>
    </rPh>
    <rPh sb="9" eb="11">
      <t>シュウシ</t>
    </rPh>
    <rPh sb="11" eb="14">
      <t>ケイサンショ</t>
    </rPh>
    <rPh sb="16" eb="18">
      <t>ハイショク</t>
    </rPh>
    <rPh sb="19" eb="20">
      <t>タク</t>
    </rPh>
    <rPh sb="20" eb="21">
      <t>ショク</t>
    </rPh>
    <rPh sb="23" eb="25">
      <t>ケイカク</t>
    </rPh>
    <phoneticPr fontId="10"/>
  </si>
  <si>
    <t>別紙４
収入額調書（計画）
（各回ごとの内訳がないもの）</t>
    <rPh sb="0" eb="2">
      <t>ベッシ</t>
    </rPh>
    <rPh sb="4" eb="9">
      <t>シュウニュウガクチョウショ</t>
    </rPh>
    <rPh sb="10" eb="12">
      <t>ケイカク</t>
    </rPh>
    <rPh sb="15" eb="17">
      <t>カクカイ</t>
    </rPh>
    <rPh sb="20" eb="22">
      <t>ウチワケ</t>
    </rPh>
    <phoneticPr fontId="10"/>
  </si>
  <si>
    <t>表の必要箇所が記載されている</t>
    <rPh sb="0" eb="1">
      <t>ヒョウ</t>
    </rPh>
    <rPh sb="2" eb="6">
      <t>ヒツヨウカショ</t>
    </rPh>
    <rPh sb="7" eb="9">
      <t>キサイ</t>
    </rPh>
    <phoneticPr fontId="10"/>
  </si>
  <si>
    <t>子ども食堂名が正しく記載されている</t>
    <rPh sb="10" eb="12">
      <t>キサイ</t>
    </rPh>
    <phoneticPr fontId="10"/>
  </si>
  <si>
    <t>その他区長が必要と認めるもの</t>
    <rPh sb="2" eb="3">
      <t>ホカ</t>
    </rPh>
    <rPh sb="3" eb="5">
      <t>クチョウ</t>
    </rPh>
    <rPh sb="6" eb="8">
      <t>ヒツヨウ</t>
    </rPh>
    <rPh sb="9" eb="10">
      <t>ミト</t>
    </rPh>
    <phoneticPr fontId="10"/>
  </si>
  <si>
    <r>
      <rPr>
        <sz val="9"/>
        <rFont val="ＭＳ 明朝"/>
        <family val="1"/>
        <charset val="128"/>
      </rPr>
      <t>保険加入のわかるものがある（年度末分まで）</t>
    </r>
    <r>
      <rPr>
        <sz val="10"/>
        <rFont val="ＭＳ 明朝"/>
        <family val="1"/>
        <charset val="128"/>
      </rPr>
      <t xml:space="preserve">
</t>
    </r>
    <r>
      <rPr>
        <sz val="7"/>
        <rFont val="ＭＳ 明朝"/>
        <family val="1"/>
        <charset val="128"/>
      </rPr>
      <t>※年度末分まで準備できない場合は実績報告の際に提出必要</t>
    </r>
    <rPh sb="0" eb="4">
      <t>ホケンカニュウ</t>
    </rPh>
    <rPh sb="14" eb="16">
      <t>ネンド</t>
    </rPh>
    <rPh sb="16" eb="17">
      <t>マツ</t>
    </rPh>
    <rPh sb="17" eb="18">
      <t>ブン</t>
    </rPh>
    <rPh sb="23" eb="25">
      <t>ネンド</t>
    </rPh>
    <rPh sb="25" eb="26">
      <t>マツ</t>
    </rPh>
    <rPh sb="26" eb="27">
      <t>ブン</t>
    </rPh>
    <rPh sb="29" eb="31">
      <t>ジュンビ</t>
    </rPh>
    <rPh sb="35" eb="37">
      <t>バアイ</t>
    </rPh>
    <rPh sb="38" eb="42">
      <t>ジッセキホウコク</t>
    </rPh>
    <rPh sb="43" eb="44">
      <t>サイ</t>
    </rPh>
    <rPh sb="45" eb="47">
      <t>テイシュツ</t>
    </rPh>
    <rPh sb="47" eb="49">
      <t>ヒツヨウ</t>
    </rPh>
    <phoneticPr fontId="10"/>
  </si>
  <si>
    <r>
      <rPr>
        <sz val="9"/>
        <rFont val="ＭＳ 明朝"/>
        <family val="1"/>
        <charset val="128"/>
      </rPr>
      <t>活動概要のわかるものがある</t>
    </r>
    <r>
      <rPr>
        <sz val="10"/>
        <rFont val="ＭＳ 明朝"/>
        <family val="1"/>
        <charset val="128"/>
      </rPr>
      <t xml:space="preserve">
</t>
    </r>
    <r>
      <rPr>
        <sz val="9"/>
        <rFont val="ＭＳ 明朝"/>
        <family val="1"/>
        <charset val="128"/>
      </rPr>
      <t>※パンフレット等</t>
    </r>
    <rPh sb="0" eb="2">
      <t>カツドウ</t>
    </rPh>
    <rPh sb="2" eb="4">
      <t>ガイヨウ</t>
    </rPh>
    <rPh sb="21" eb="22">
      <t>ナド</t>
    </rPh>
    <phoneticPr fontId="10"/>
  </si>
  <si>
    <t>保健所に対する届出の写しがある
※届出を行っている場合のみ</t>
    <rPh sb="0" eb="3">
      <t>ホケンジョ</t>
    </rPh>
    <rPh sb="4" eb="5">
      <t>タイ</t>
    </rPh>
    <rPh sb="7" eb="9">
      <t>トドケデ</t>
    </rPh>
    <rPh sb="10" eb="11">
      <t>ウツ</t>
    </rPh>
    <rPh sb="17" eb="19">
      <t>トドケデ</t>
    </rPh>
    <rPh sb="20" eb="21">
      <t>オコナ</t>
    </rPh>
    <rPh sb="25" eb="27">
      <t>バアイ</t>
    </rPh>
    <phoneticPr fontId="10"/>
  </si>
  <si>
    <t>団体規則・名簿（今年度分）がある</t>
    <rPh sb="8" eb="11">
      <t>コンネンド</t>
    </rPh>
    <rPh sb="11" eb="12">
      <t>ブン</t>
    </rPh>
    <phoneticPr fontId="10"/>
  </si>
  <si>
    <r>
      <t xml:space="preserve">理由書がある
</t>
    </r>
    <r>
      <rPr>
        <sz val="9"/>
        <rFont val="ＭＳ 明朝"/>
        <family val="1"/>
        <charset val="128"/>
      </rPr>
      <t>※子ども食堂を開催しない月がある場合</t>
    </r>
    <rPh sb="0" eb="3">
      <t>リユウショ</t>
    </rPh>
    <rPh sb="8" eb="9">
      <t>コ</t>
    </rPh>
    <rPh sb="11" eb="13">
      <t>ショクドウ</t>
    </rPh>
    <rPh sb="14" eb="16">
      <t>カイサイ</t>
    </rPh>
    <rPh sb="19" eb="20">
      <t>ツキ</t>
    </rPh>
    <rPh sb="23" eb="25">
      <t>バアイ</t>
    </rPh>
    <phoneticPr fontId="10"/>
  </si>
  <si>
    <r>
      <t xml:space="preserve">交付申請額の記載がされている
</t>
    </r>
    <r>
      <rPr>
        <sz val="9"/>
        <rFont val="ＭＳ 明朝"/>
        <family val="1"/>
        <charset val="128"/>
      </rPr>
      <t>※千円未満は切り捨てた額になっている</t>
    </r>
    <rPh sb="16" eb="18">
      <t>センエン</t>
    </rPh>
    <rPh sb="18" eb="20">
      <t>ミマン</t>
    </rPh>
    <rPh sb="21" eb="22">
      <t>キ</t>
    </rPh>
    <rPh sb="23" eb="24">
      <t>ス</t>
    </rPh>
    <rPh sb="26" eb="27">
      <t>ガク</t>
    </rPh>
    <phoneticPr fontId="10"/>
  </si>
  <si>
    <t>〇事業予定（子ども食堂）</t>
    <rPh sb="1" eb="3">
      <t>ジギョウ</t>
    </rPh>
    <rPh sb="3" eb="5">
      <t>ヨテイ</t>
    </rPh>
    <rPh sb="6" eb="7">
      <t>コ</t>
    </rPh>
    <rPh sb="9" eb="11">
      <t>ショクドウ</t>
    </rPh>
    <phoneticPr fontId="10"/>
  </si>
  <si>
    <t>杉並区子ども食堂推進事業補助金　所要額内訳書（計画・標準型）</t>
    <rPh sb="0" eb="3">
      <t>スギナミク</t>
    </rPh>
    <rPh sb="3" eb="4">
      <t>コ</t>
    </rPh>
    <rPh sb="6" eb="8">
      <t>ショクドウ</t>
    </rPh>
    <rPh sb="8" eb="10">
      <t>スイシン</t>
    </rPh>
    <rPh sb="10" eb="12">
      <t>ジギョウ</t>
    </rPh>
    <rPh sb="12" eb="15">
      <t>ホジョキン</t>
    </rPh>
    <rPh sb="16" eb="18">
      <t>ショヨウ</t>
    </rPh>
    <rPh sb="18" eb="19">
      <t>ガク</t>
    </rPh>
    <rPh sb="19" eb="22">
      <t>ウチワケショ</t>
    </rPh>
    <rPh sb="23" eb="25">
      <t>ケイカク</t>
    </rPh>
    <rPh sb="26" eb="29">
      <t>ヒョウジュンガタ</t>
    </rPh>
    <phoneticPr fontId="10"/>
  </si>
  <si>
    <t>杉並区子ども食堂推進事業補助金　所要額内訳書（計画・連携強化型）</t>
    <rPh sb="0" eb="3">
      <t>スギナミク</t>
    </rPh>
    <rPh sb="3" eb="4">
      <t>コ</t>
    </rPh>
    <rPh sb="6" eb="8">
      <t>ショクドウ</t>
    </rPh>
    <rPh sb="8" eb="10">
      <t>スイシン</t>
    </rPh>
    <rPh sb="10" eb="12">
      <t>ジギョウ</t>
    </rPh>
    <rPh sb="12" eb="15">
      <t>ホジョキン</t>
    </rPh>
    <rPh sb="16" eb="18">
      <t>ショヨウ</t>
    </rPh>
    <rPh sb="18" eb="19">
      <t>ガク</t>
    </rPh>
    <rPh sb="19" eb="22">
      <t>ウチワケショ</t>
    </rPh>
    <rPh sb="23" eb="25">
      <t>ケイカク</t>
    </rPh>
    <rPh sb="26" eb="28">
      <t>レンケイ</t>
    </rPh>
    <rPh sb="28" eb="30">
      <t>キョウカ</t>
    </rPh>
    <rPh sb="30" eb="31">
      <t>ガタ</t>
    </rPh>
    <phoneticPr fontId="10"/>
  </si>
  <si>
    <t>支出額等の必要箇所がすべて記載されている</t>
    <rPh sb="0" eb="3">
      <t>シシュツガク</t>
    </rPh>
    <rPh sb="3" eb="4">
      <t>ナド</t>
    </rPh>
    <rPh sb="5" eb="7">
      <t>ヒツヨウ</t>
    </rPh>
    <rPh sb="7" eb="9">
      <t>カショ</t>
    </rPh>
    <rPh sb="13" eb="15">
      <t>キサイ</t>
    </rPh>
    <phoneticPr fontId="10"/>
  </si>
  <si>
    <t>人件費</t>
    <rPh sb="0" eb="3">
      <t>ジンケンヒ</t>
    </rPh>
    <phoneticPr fontId="10"/>
  </si>
  <si>
    <t>（千円未満切捨て）</t>
    <phoneticPr fontId="10"/>
  </si>
  <si>
    <t>事業概要
※3</t>
    <rPh sb="0" eb="4">
      <t>ジギョウガイヨウ</t>
    </rPh>
    <phoneticPr fontId="10"/>
  </si>
  <si>
    <t>※2　保健所に対して届出等が不要とされた場合は、保健所から指導された内容を「手続内容」欄へ
　　 記載すること。</t>
    <rPh sb="3" eb="6">
      <t>ホケンジョ</t>
    </rPh>
    <rPh sb="7" eb="8">
      <t>タイ</t>
    </rPh>
    <rPh sb="10" eb="12">
      <t>トドケデ</t>
    </rPh>
    <rPh sb="12" eb="13">
      <t>トウ</t>
    </rPh>
    <rPh sb="14" eb="16">
      <t>フヨウ</t>
    </rPh>
    <rPh sb="20" eb="22">
      <t>バアイ</t>
    </rPh>
    <rPh sb="24" eb="27">
      <t>ホケンジョ</t>
    </rPh>
    <rPh sb="29" eb="31">
      <t>シドウ</t>
    </rPh>
    <rPh sb="34" eb="36">
      <t>ナイヨウ</t>
    </rPh>
    <rPh sb="38" eb="40">
      <t>テツヅ</t>
    </rPh>
    <rPh sb="40" eb="42">
      <t>ナイヨウ</t>
    </rPh>
    <rPh sb="43" eb="45">
      <t>キサイ</t>
    </rPh>
    <rPh sb="49" eb="51">
      <t>キサイ</t>
    </rPh>
    <phoneticPr fontId="10"/>
  </si>
  <si>
    <t>※3　年間の実施計画をできるだけ詳細に記載してください。また、複数施設で事業を実施する場合は
　　 設置に当たっての考え方や連携の方法を明記してください。</t>
    <rPh sb="19" eb="21">
      <t>キサイ</t>
    </rPh>
    <phoneticPr fontId="10"/>
  </si>
  <si>
    <t>※標準型での申請の場合は(1)・(3)、連携強化型の申請の場合は(2)・(4)の書類をご提出ください。</t>
    <rPh sb="1" eb="4">
      <t>ヒョウジュンガタ</t>
    </rPh>
    <rPh sb="6" eb="8">
      <t>シンセイ</t>
    </rPh>
    <rPh sb="9" eb="11">
      <t>バアイ</t>
    </rPh>
    <rPh sb="20" eb="24">
      <t>レンケイキョウカ</t>
    </rPh>
    <rPh sb="24" eb="25">
      <t>ガタ</t>
    </rPh>
    <rPh sb="26" eb="28">
      <t>シンセイ</t>
    </rPh>
    <rPh sb="29" eb="31">
      <t>バアイ</t>
    </rPh>
    <rPh sb="40" eb="42">
      <t>ショルイ</t>
    </rPh>
    <rPh sb="44" eb="46">
      <t>テイシュツ</t>
    </rPh>
    <phoneticPr fontId="10"/>
  </si>
  <si>
    <t>月間開催予定回数</t>
    <phoneticPr fontId="10"/>
  </si>
  <si>
    <t>連絡会</t>
    <rPh sb="0" eb="3">
      <t>レンラクカイ</t>
    </rPh>
    <phoneticPr fontId="10"/>
  </si>
  <si>
    <t>研修等</t>
    <rPh sb="0" eb="3">
      <t>ケンシュウトウ</t>
    </rPh>
    <phoneticPr fontId="10"/>
  </si>
  <si>
    <t>参加予定
（〇をつける）</t>
    <phoneticPr fontId="10"/>
  </si>
  <si>
    <t>有 ・ 無</t>
    <phoneticPr fontId="10"/>
  </si>
  <si>
    <t>V</t>
    <phoneticPr fontId="10"/>
  </si>
  <si>
    <t>AA</t>
    <phoneticPr fontId="10"/>
  </si>
  <si>
    <t>(8)別紙５　　　交付申請提出書類等　チェックリスト</t>
    <rPh sb="3" eb="5">
      <t>ベッシ</t>
    </rPh>
    <rPh sb="9" eb="11">
      <t>コウフ</t>
    </rPh>
    <rPh sb="11" eb="13">
      <t>シンセイ</t>
    </rPh>
    <rPh sb="13" eb="15">
      <t>テイシュツ</t>
    </rPh>
    <rPh sb="15" eb="17">
      <t>ショルイ</t>
    </rPh>
    <rPh sb="17" eb="18">
      <t>トウ</t>
    </rPh>
    <phoneticPr fontId="10"/>
  </si>
  <si>
    <t>月</t>
    <rPh sb="0" eb="1">
      <t>ツキ</t>
    </rPh>
    <phoneticPr fontId="10"/>
  </si>
  <si>
    <t>４月</t>
    <rPh sb="1" eb="2">
      <t>ガツ</t>
    </rPh>
    <phoneticPr fontId="10"/>
  </si>
  <si>
    <t>月１</t>
    <rPh sb="0" eb="1">
      <t>ツキ</t>
    </rPh>
    <phoneticPr fontId="10"/>
  </si>
  <si>
    <t>５月</t>
  </si>
  <si>
    <t>月２</t>
    <rPh sb="0" eb="1">
      <t>ツキ</t>
    </rPh>
    <phoneticPr fontId="10"/>
  </si>
  <si>
    <t>６月</t>
  </si>
  <si>
    <t>月３</t>
    <rPh sb="0" eb="1">
      <t>ツキ</t>
    </rPh>
    <phoneticPr fontId="10"/>
  </si>
  <si>
    <t>７月</t>
  </si>
  <si>
    <t>８月</t>
  </si>
  <si>
    <t>９月</t>
  </si>
  <si>
    <t>１０月</t>
  </si>
  <si>
    <t>１１月</t>
  </si>
  <si>
    <t>１２月</t>
  </si>
  <si>
    <t>１月</t>
  </si>
  <si>
    <t>２月</t>
  </si>
  <si>
    <t>３月</t>
  </si>
  <si>
    <t>申請区分</t>
    <rPh sb="0" eb="2">
      <t>シンセイ</t>
    </rPh>
    <rPh sb="2" eb="4">
      <t>クブン</t>
    </rPh>
    <phoneticPr fontId="10"/>
  </si>
  <si>
    <t>(1)別紙１－１　杉並区子ども食堂推進事業　計画書（標準型）</t>
    <rPh sb="3" eb="5">
      <t>ベッシ</t>
    </rPh>
    <rPh sb="9" eb="12">
      <t>スギナミク</t>
    </rPh>
    <rPh sb="12" eb="13">
      <t>コ</t>
    </rPh>
    <rPh sb="15" eb="17">
      <t>ショクドウ</t>
    </rPh>
    <rPh sb="17" eb="19">
      <t>スイシン</t>
    </rPh>
    <rPh sb="19" eb="21">
      <t>ジギョウ</t>
    </rPh>
    <rPh sb="22" eb="25">
      <t>ケイカクショ</t>
    </rPh>
    <rPh sb="26" eb="29">
      <t>ヒョウジュンガタ</t>
    </rPh>
    <phoneticPr fontId="10"/>
  </si>
  <si>
    <t>(2)別紙１－２　杉並区子ども食堂推進事業　計画書（連携強化型）</t>
    <rPh sb="26" eb="31">
      <t>レンケイキョウカガタ</t>
    </rPh>
    <phoneticPr fontId="10"/>
  </si>
  <si>
    <t>(3)別紙２－１　杉並区子ども食堂推進事業補助金 所要額内訳書
　　　　　　　（計画・標準型）</t>
    <rPh sb="3" eb="5">
      <t>ベッシ</t>
    </rPh>
    <rPh sb="9" eb="12">
      <t>スギナミク</t>
    </rPh>
    <rPh sb="12" eb="13">
      <t>コ</t>
    </rPh>
    <rPh sb="15" eb="17">
      <t>ショクドウ</t>
    </rPh>
    <rPh sb="17" eb="19">
      <t>スイシン</t>
    </rPh>
    <rPh sb="19" eb="21">
      <t>ジギョウ</t>
    </rPh>
    <rPh sb="21" eb="24">
      <t>ホジョキン</t>
    </rPh>
    <rPh sb="25" eb="27">
      <t>ショヨウ</t>
    </rPh>
    <rPh sb="27" eb="28">
      <t>ガク</t>
    </rPh>
    <rPh sb="28" eb="31">
      <t>ウチワケショ</t>
    </rPh>
    <rPh sb="40" eb="42">
      <t>ケイカク</t>
    </rPh>
    <rPh sb="43" eb="46">
      <t>ヒョウジュンガタ</t>
    </rPh>
    <phoneticPr fontId="10"/>
  </si>
  <si>
    <t>(4)別紙２－２　杉並区子ども食堂推進事業補助金 所要額内訳書
　　　　　　　（計画・連携強化型）</t>
    <rPh sb="3" eb="5">
      <t>ベッシ</t>
    </rPh>
    <rPh sb="9" eb="12">
      <t>スギナミク</t>
    </rPh>
    <rPh sb="12" eb="13">
      <t>コ</t>
    </rPh>
    <rPh sb="15" eb="17">
      <t>ショクドウ</t>
    </rPh>
    <rPh sb="17" eb="19">
      <t>スイシン</t>
    </rPh>
    <rPh sb="19" eb="21">
      <t>ジギョウ</t>
    </rPh>
    <rPh sb="21" eb="24">
      <t>ホジョキン</t>
    </rPh>
    <rPh sb="25" eb="27">
      <t>ショヨウ</t>
    </rPh>
    <rPh sb="27" eb="28">
      <t>ガク</t>
    </rPh>
    <rPh sb="28" eb="31">
      <t>ウチワケショ</t>
    </rPh>
    <rPh sb="40" eb="42">
      <t>ケイカク</t>
    </rPh>
    <rPh sb="43" eb="45">
      <t>レンケイ</t>
    </rPh>
    <rPh sb="45" eb="48">
      <t>キョウカガタ</t>
    </rPh>
    <phoneticPr fontId="10"/>
  </si>
  <si>
    <t>(5)別紙３－１　各回別収支計算書【子ども食堂】（計画）</t>
    <rPh sb="3" eb="5">
      <t>ベッシ</t>
    </rPh>
    <rPh sb="9" eb="11">
      <t>カクカイ</t>
    </rPh>
    <rPh sb="11" eb="12">
      <t>ベツ</t>
    </rPh>
    <rPh sb="12" eb="14">
      <t>シュウシ</t>
    </rPh>
    <rPh sb="14" eb="17">
      <t>ケイサンショ</t>
    </rPh>
    <rPh sb="18" eb="19">
      <t>コ</t>
    </rPh>
    <rPh sb="21" eb="23">
      <t>ショクドウ</t>
    </rPh>
    <rPh sb="25" eb="27">
      <t>ケイカク</t>
    </rPh>
    <phoneticPr fontId="10"/>
  </si>
  <si>
    <t>(6)別紙３－２　各回別収支計算書【配食・宅食】（計画）</t>
    <rPh sb="3" eb="5">
      <t>ベッシ</t>
    </rPh>
    <rPh sb="9" eb="11">
      <t>カクカイ</t>
    </rPh>
    <rPh sb="11" eb="12">
      <t>ベツ</t>
    </rPh>
    <rPh sb="12" eb="14">
      <t>シュウシ</t>
    </rPh>
    <rPh sb="14" eb="17">
      <t>ケイサンショ</t>
    </rPh>
    <rPh sb="18" eb="20">
      <t>ハイショク</t>
    </rPh>
    <rPh sb="21" eb="22">
      <t>タク</t>
    </rPh>
    <rPh sb="22" eb="23">
      <t>ショク</t>
    </rPh>
    <rPh sb="25" eb="27">
      <t>ケイカク</t>
    </rPh>
    <phoneticPr fontId="10"/>
  </si>
  <si>
    <t>(7)別紙４　　　収入額調書（計画）</t>
    <rPh sb="3" eb="5">
      <t>ベッシ</t>
    </rPh>
    <rPh sb="9" eb="11">
      <t>シュウニュウ</t>
    </rPh>
    <rPh sb="11" eb="12">
      <t>ガク</t>
    </rPh>
    <rPh sb="12" eb="14">
      <t>チョウショ</t>
    </rPh>
    <rPh sb="15" eb="17">
      <t>ケイカク</t>
    </rPh>
    <phoneticPr fontId="10"/>
  </si>
  <si>
    <t>(9)その他区長が必要と認めるもの</t>
    <rPh sb="5" eb="6">
      <t>タ</t>
    </rPh>
    <rPh sb="6" eb="8">
      <t>クチョウ</t>
    </rPh>
    <rPh sb="9" eb="11">
      <t>ヒツヨウ</t>
    </rPh>
    <rPh sb="12" eb="13">
      <t>ミト</t>
    </rPh>
    <phoneticPr fontId="10"/>
  </si>
  <si>
    <t>別紙１－１</t>
    <rPh sb="0" eb="2">
      <t>ベッシ</t>
    </rPh>
    <phoneticPr fontId="10"/>
  </si>
  <si>
    <t>杉並区子ども食堂推進事業　計画書（標準型）</t>
    <rPh sb="0" eb="3">
      <t>スギナミク</t>
    </rPh>
    <rPh sb="3" eb="4">
      <t>コ</t>
    </rPh>
    <rPh sb="6" eb="8">
      <t>ショクドウ</t>
    </rPh>
    <rPh sb="8" eb="10">
      <t>スイシン</t>
    </rPh>
    <rPh sb="10" eb="12">
      <t>ジギョウ</t>
    </rPh>
    <rPh sb="13" eb="16">
      <t>ケイカクショ</t>
    </rPh>
    <rPh sb="17" eb="20">
      <t>ヒョウジュンガタ</t>
    </rPh>
    <phoneticPr fontId="10"/>
  </si>
  <si>
    <t>月間開催予定回数※3</t>
    <rPh sb="0" eb="2">
      <t>ゲッカン</t>
    </rPh>
    <rPh sb="2" eb="4">
      <t>カイサイ</t>
    </rPh>
    <rPh sb="4" eb="6">
      <t>ヨテイ</t>
    </rPh>
    <rPh sb="6" eb="8">
      <t>カイスウ</t>
    </rPh>
    <phoneticPr fontId="10"/>
  </si>
  <si>
    <t>〇連絡会及び研修等の参加予定※5※6</t>
    <rPh sb="1" eb="4">
      <t>レンラクカイ</t>
    </rPh>
    <rPh sb="4" eb="5">
      <t>オヨ</t>
    </rPh>
    <rPh sb="6" eb="8">
      <t>ケンシュウ</t>
    </rPh>
    <rPh sb="8" eb="9">
      <t>トウ</t>
    </rPh>
    <rPh sb="10" eb="12">
      <t>サンカ</t>
    </rPh>
    <rPh sb="12" eb="14">
      <t>ヨテイ</t>
    </rPh>
    <phoneticPr fontId="10"/>
  </si>
  <si>
    <t>別紙１－２</t>
    <rPh sb="0" eb="2">
      <t>ベッシ</t>
    </rPh>
    <phoneticPr fontId="10"/>
  </si>
  <si>
    <t>杉並区子ども食堂推進事業　計画書（連携強化型）</t>
    <rPh sb="0" eb="3">
      <t>スギナミク</t>
    </rPh>
    <rPh sb="3" eb="4">
      <t>コ</t>
    </rPh>
    <rPh sb="6" eb="8">
      <t>ショクドウ</t>
    </rPh>
    <rPh sb="8" eb="10">
      <t>スイシン</t>
    </rPh>
    <rPh sb="10" eb="12">
      <t>ジギョウ</t>
    </rPh>
    <rPh sb="13" eb="16">
      <t>ケイカクショ</t>
    </rPh>
    <rPh sb="17" eb="19">
      <t>レンケイ</t>
    </rPh>
    <rPh sb="19" eb="21">
      <t>キョウカ</t>
    </rPh>
    <rPh sb="21" eb="22">
      <t>ガタ</t>
    </rPh>
    <phoneticPr fontId="10"/>
  </si>
  <si>
    <t>月間開催予定回数※4</t>
    <phoneticPr fontId="10"/>
  </si>
  <si>
    <t>１回あたり定員※5
（標準的な定員）</t>
    <rPh sb="1" eb="2">
      <t>カイ</t>
    </rPh>
    <rPh sb="5" eb="7">
      <t>テイイン</t>
    </rPh>
    <rPh sb="11" eb="13">
      <t>ヒョウジュン</t>
    </rPh>
    <rPh sb="13" eb="14">
      <t>テキ</t>
    </rPh>
    <rPh sb="15" eb="17">
      <t>テイイン</t>
    </rPh>
    <phoneticPr fontId="10"/>
  </si>
  <si>
    <t>※4　原則として、月に１回以上、定期的に子ども食堂を開催すること。</t>
    <rPh sb="3" eb="5">
      <t>ゲンソク</t>
    </rPh>
    <rPh sb="9" eb="10">
      <t>ツキ</t>
    </rPh>
    <rPh sb="12" eb="13">
      <t>カイ</t>
    </rPh>
    <rPh sb="13" eb="15">
      <t>イジョウ</t>
    </rPh>
    <rPh sb="16" eb="19">
      <t>テイキテキ</t>
    </rPh>
    <rPh sb="20" eb="21">
      <t>コ</t>
    </rPh>
    <rPh sb="23" eb="25">
      <t>ショクドウ</t>
    </rPh>
    <rPh sb="26" eb="28">
      <t>カイサイ</t>
    </rPh>
    <phoneticPr fontId="10"/>
  </si>
  <si>
    <t>※5　１回当たり10名以上の参加者が食事をとりながら交流することができるスペースを確保すること。</t>
    <rPh sb="4" eb="5">
      <t>カイ</t>
    </rPh>
    <rPh sb="5" eb="6">
      <t>ア</t>
    </rPh>
    <rPh sb="10" eb="11">
      <t>メイ</t>
    </rPh>
    <rPh sb="11" eb="13">
      <t>イジョウ</t>
    </rPh>
    <rPh sb="14" eb="17">
      <t>サンカシャ</t>
    </rPh>
    <rPh sb="18" eb="20">
      <t>ショクジ</t>
    </rPh>
    <rPh sb="26" eb="28">
      <t>コウリュウ</t>
    </rPh>
    <rPh sb="41" eb="43">
      <t>カクホ</t>
    </rPh>
    <phoneticPr fontId="10"/>
  </si>
  <si>
    <t>〇連絡会及び研修等の参加予定※6※7</t>
    <rPh sb="1" eb="4">
      <t>レンラクカイ</t>
    </rPh>
    <rPh sb="4" eb="5">
      <t>オヨ</t>
    </rPh>
    <rPh sb="6" eb="8">
      <t>ケンシュウ</t>
    </rPh>
    <rPh sb="8" eb="9">
      <t>トウ</t>
    </rPh>
    <rPh sb="10" eb="12">
      <t>サンカ</t>
    </rPh>
    <rPh sb="12" eb="14">
      <t>ヨテイ</t>
    </rPh>
    <phoneticPr fontId="10"/>
  </si>
  <si>
    <t>※6　区が開催し、又は関与する子ども食堂並びに子ども及び家庭の支援に関わる他の関係機関の連絡</t>
    <rPh sb="3" eb="4">
      <t>ク</t>
    </rPh>
    <rPh sb="5" eb="7">
      <t>カイサイ</t>
    </rPh>
    <rPh sb="9" eb="10">
      <t>マタ</t>
    </rPh>
    <rPh sb="11" eb="13">
      <t>カンヨ</t>
    </rPh>
    <rPh sb="15" eb="16">
      <t>コ</t>
    </rPh>
    <rPh sb="18" eb="20">
      <t>ショクドウ</t>
    </rPh>
    <rPh sb="20" eb="21">
      <t>ナラ</t>
    </rPh>
    <rPh sb="23" eb="24">
      <t>コ</t>
    </rPh>
    <rPh sb="26" eb="27">
      <t>オヨ</t>
    </rPh>
    <rPh sb="28" eb="30">
      <t>カテイ</t>
    </rPh>
    <rPh sb="31" eb="33">
      <t>シエン</t>
    </rPh>
    <rPh sb="34" eb="35">
      <t>カカ</t>
    </rPh>
    <rPh sb="37" eb="38">
      <t>タ</t>
    </rPh>
    <rPh sb="39" eb="41">
      <t>カンケイ</t>
    </rPh>
    <rPh sb="41" eb="43">
      <t>キカン</t>
    </rPh>
    <rPh sb="44" eb="45">
      <t>レン</t>
    </rPh>
    <rPh sb="45" eb="46">
      <t>ラク</t>
    </rPh>
    <phoneticPr fontId="10"/>
  </si>
  <si>
    <t>※7　区が実施する虐待未然防止及び早期発見に係る研修等に、年１回以上参加すること。</t>
    <rPh sb="3" eb="4">
      <t>ク</t>
    </rPh>
    <rPh sb="5" eb="7">
      <t>ジッシ</t>
    </rPh>
    <rPh sb="9" eb="11">
      <t>ギャクタイ</t>
    </rPh>
    <rPh sb="11" eb="13">
      <t>ミゼン</t>
    </rPh>
    <rPh sb="13" eb="15">
      <t>ボウシ</t>
    </rPh>
    <rPh sb="15" eb="16">
      <t>オヨ</t>
    </rPh>
    <rPh sb="17" eb="19">
      <t>ソウキ</t>
    </rPh>
    <rPh sb="19" eb="21">
      <t>ハッケン</t>
    </rPh>
    <rPh sb="22" eb="23">
      <t>カカ</t>
    </rPh>
    <rPh sb="24" eb="26">
      <t>ケンシュウ</t>
    </rPh>
    <rPh sb="26" eb="27">
      <t>トウ</t>
    </rPh>
    <rPh sb="29" eb="30">
      <t>ネン</t>
    </rPh>
    <rPh sb="31" eb="32">
      <t>カイ</t>
    </rPh>
    <rPh sb="32" eb="34">
      <t>イジョウ</t>
    </rPh>
    <rPh sb="34" eb="36">
      <t>サンカ</t>
    </rPh>
    <phoneticPr fontId="10"/>
  </si>
  <si>
    <t>支出予定額
（＝E－F）</t>
    <rPh sb="0" eb="2">
      <t>シシュツ</t>
    </rPh>
    <rPh sb="2" eb="4">
      <t>ヨテイ</t>
    </rPh>
    <rPh sb="4" eb="5">
      <t>ガク</t>
    </rPh>
    <phoneticPr fontId="10"/>
  </si>
  <si>
    <t>支出予定額
（＝P－Q）</t>
    <rPh sb="0" eb="2">
      <t>シシュツ</t>
    </rPh>
    <rPh sb="2" eb="4">
      <t>ヨテイ</t>
    </rPh>
    <rPh sb="4" eb="5">
      <t>ガク</t>
    </rPh>
    <phoneticPr fontId="10"/>
  </si>
  <si>
    <t>支出予定額
（＝U－V）</t>
    <rPh sb="0" eb="2">
      <t>シシュツ</t>
    </rPh>
    <rPh sb="2" eb="4">
      <t>ヨテイ</t>
    </rPh>
    <rPh sb="4" eb="5">
      <t>ガク</t>
    </rPh>
    <phoneticPr fontId="10"/>
  </si>
  <si>
    <t>合計
補助基準額
（＝I＋T＋Y＋AD）</t>
    <rPh sb="0" eb="2">
      <t>ゴウケイ</t>
    </rPh>
    <rPh sb="3" eb="5">
      <t>ホジョ</t>
    </rPh>
    <rPh sb="5" eb="7">
      <t>キジュン</t>
    </rPh>
    <rPh sb="7" eb="8">
      <t>ガク</t>
    </rPh>
    <phoneticPr fontId="10"/>
  </si>
  <si>
    <t>申請額
＝AE</t>
    <rPh sb="0" eb="2">
      <t>シンセイ</t>
    </rPh>
    <rPh sb="2" eb="3">
      <t>ガク</t>
    </rPh>
    <phoneticPr fontId="10"/>
  </si>
  <si>
    <t>支出予定額
（＝Z－AA）</t>
    <rPh sb="0" eb="2">
      <t>シシュツ</t>
    </rPh>
    <rPh sb="2" eb="4">
      <t>ヨテイ</t>
    </rPh>
    <rPh sb="4" eb="5">
      <t>ガク</t>
    </rPh>
    <phoneticPr fontId="10"/>
  </si>
  <si>
    <t>支出予定額
（＝N－O）</t>
    <rPh sb="0" eb="2">
      <t>シシュツ</t>
    </rPh>
    <rPh sb="2" eb="4">
      <t>ヨテイ</t>
    </rPh>
    <rPh sb="4" eb="5">
      <t>ガク</t>
    </rPh>
    <phoneticPr fontId="10"/>
  </si>
  <si>
    <t>支出予定額
（＝S-T）</t>
    <rPh sb="0" eb="2">
      <t>シシュツ</t>
    </rPh>
    <rPh sb="2" eb="4">
      <t>ヨテイ</t>
    </rPh>
    <rPh sb="4" eb="5">
      <t>ガク</t>
    </rPh>
    <phoneticPr fontId="10"/>
  </si>
  <si>
    <t>合計
補助基準額
（＝R＋W＋AB）</t>
    <rPh sb="0" eb="2">
      <t>ゴウケイ</t>
    </rPh>
    <rPh sb="3" eb="5">
      <t>ホジョ</t>
    </rPh>
    <rPh sb="5" eb="7">
      <t>キジュン</t>
    </rPh>
    <rPh sb="7" eb="8">
      <t>ガク</t>
    </rPh>
    <phoneticPr fontId="10"/>
  </si>
  <si>
    <t>申請額
＝AC</t>
    <rPh sb="0" eb="2">
      <t>シンセイ</t>
    </rPh>
    <rPh sb="2" eb="3">
      <t>ガク</t>
    </rPh>
    <phoneticPr fontId="10"/>
  </si>
  <si>
    <t>支出予定額
（＝X-Y）</t>
    <rPh sb="0" eb="2">
      <t>シシュツ</t>
    </rPh>
    <rPh sb="2" eb="4">
      <t>ヨテイ</t>
    </rPh>
    <rPh sb="4" eb="5">
      <t>ガク</t>
    </rPh>
    <phoneticPr fontId="10"/>
  </si>
  <si>
    <t>交付申請提出書類等　チェックリスト</t>
    <rPh sb="0" eb="4">
      <t>コウフシンセイ</t>
    </rPh>
    <rPh sb="4" eb="6">
      <t>テイシュツ</t>
    </rPh>
    <rPh sb="6" eb="8">
      <t>ショルイ</t>
    </rPh>
    <rPh sb="8" eb="9">
      <t>トウ</t>
    </rPh>
    <phoneticPr fontId="10"/>
  </si>
  <si>
    <r>
      <t>氏名の前に役職が記載されている</t>
    </r>
    <r>
      <rPr>
        <sz val="9"/>
        <rFont val="ＭＳ 明朝"/>
        <family val="1"/>
        <charset val="128"/>
      </rPr>
      <t xml:space="preserve">
※役職がある場合は、役職を記載してください（例：代表取締役、理事長　等）</t>
    </r>
    <rPh sb="0" eb="1">
      <t>ウジ</t>
    </rPh>
    <rPh sb="17" eb="19">
      <t>ヤクショク</t>
    </rPh>
    <rPh sb="22" eb="24">
      <t>バアイ</t>
    </rPh>
    <rPh sb="26" eb="28">
      <t>ヤクショク</t>
    </rPh>
    <rPh sb="29" eb="31">
      <t>キサイ</t>
    </rPh>
    <rPh sb="38" eb="39">
      <t>レイ</t>
    </rPh>
    <rPh sb="40" eb="45">
      <t>ダイヒョウトリシマリヤク</t>
    </rPh>
    <rPh sb="46" eb="49">
      <t>リジチョウ</t>
    </rPh>
    <rPh sb="50" eb="51">
      <t>トウ</t>
    </rPh>
    <phoneticPr fontId="10"/>
  </si>
  <si>
    <t>別紙１－１/別紙１－２
杉並区子ども食堂推進事業　計画書</t>
    <rPh sb="0" eb="2">
      <t>ベッシ</t>
    </rPh>
    <rPh sb="12" eb="14">
      <t>スギナミ</t>
    </rPh>
    <rPh sb="14" eb="15">
      <t>ク</t>
    </rPh>
    <rPh sb="15" eb="16">
      <t>コ</t>
    </rPh>
    <rPh sb="18" eb="20">
      <t>ショクドウ</t>
    </rPh>
    <rPh sb="20" eb="24">
      <t>スイシンジギョウ</t>
    </rPh>
    <rPh sb="25" eb="28">
      <t>ケイカクショ</t>
    </rPh>
    <phoneticPr fontId="10"/>
  </si>
  <si>
    <t>申請にあたり「杉並区子ども食堂推進事業補助金交付要綱」を確認し、要綱に則って、事業を実施します。</t>
    <rPh sb="0" eb="2">
      <t>シンセイ</t>
    </rPh>
    <rPh sb="7" eb="10">
      <t>スギナミク</t>
    </rPh>
    <rPh sb="10" eb="11">
      <t>コ</t>
    </rPh>
    <rPh sb="13" eb="15">
      <t>ショクドウ</t>
    </rPh>
    <rPh sb="15" eb="22">
      <t>スイシンジギョウホジョキン</t>
    </rPh>
    <rPh sb="22" eb="26">
      <t>コウフヨウコウ</t>
    </rPh>
    <rPh sb="28" eb="30">
      <t>カクニン</t>
    </rPh>
    <rPh sb="32" eb="34">
      <t>ヨウコウ</t>
    </rPh>
    <rPh sb="35" eb="36">
      <t>ノット</t>
    </rPh>
    <rPh sb="39" eb="41">
      <t>ジギョウ</t>
    </rPh>
    <rPh sb="42" eb="44">
      <t>ジッシ</t>
    </rPh>
    <phoneticPr fontId="10"/>
  </si>
  <si>
    <t>第５号様式（第11条関係）</t>
    <rPh sb="6" eb="7">
      <t>ダイ</t>
    </rPh>
    <rPh sb="9" eb="10">
      <t>ジョウ</t>
    </rPh>
    <rPh sb="10" eb="12">
      <t>カンケイ</t>
    </rPh>
    <phoneticPr fontId="10"/>
  </si>
  <si>
    <t xml:space="preserve">杉並区子ども食堂推進事業補助金請求書（兼口座振替依頼書）
</t>
    <rPh sb="0" eb="3">
      <t>スギナミク</t>
    </rPh>
    <rPh sb="3" eb="4">
      <t>コ</t>
    </rPh>
    <rPh sb="6" eb="8">
      <t>ショクドウ</t>
    </rPh>
    <rPh sb="8" eb="10">
      <t>スイシン</t>
    </rPh>
    <rPh sb="10" eb="12">
      <t>ジギョウ</t>
    </rPh>
    <rPh sb="12" eb="15">
      <t>ホジョキン</t>
    </rPh>
    <rPh sb="15" eb="18">
      <t>セイキュウショ</t>
    </rPh>
    <rPh sb="19" eb="20">
      <t>ケン</t>
    </rPh>
    <rPh sb="20" eb="22">
      <t>コウザ</t>
    </rPh>
    <rPh sb="22" eb="24">
      <t>フリカエ</t>
    </rPh>
    <rPh sb="24" eb="27">
      <t>イライショ</t>
    </rPh>
    <phoneticPr fontId="10"/>
  </si>
  <si>
    <t>　杉並区子ども食堂推進事業補助金として、杉並区子ども食堂推進事業補助金要綱第11条の規定に基づき、下記の金額を請求いたします。
　なお、補助金は下記口座に振り込んでください。</t>
    <rPh sb="1" eb="4">
      <t>スギナミク</t>
    </rPh>
    <rPh sb="4" eb="5">
      <t>コ</t>
    </rPh>
    <rPh sb="7" eb="9">
      <t>ショクドウ</t>
    </rPh>
    <rPh sb="9" eb="11">
      <t>スイシン</t>
    </rPh>
    <rPh sb="11" eb="13">
      <t>ジギョウ</t>
    </rPh>
    <rPh sb="13" eb="16">
      <t>ホジョキン</t>
    </rPh>
    <rPh sb="20" eb="23">
      <t>スギナミク</t>
    </rPh>
    <rPh sb="23" eb="24">
      <t>コ</t>
    </rPh>
    <rPh sb="26" eb="28">
      <t>ショクドウ</t>
    </rPh>
    <rPh sb="28" eb="30">
      <t>スイシン</t>
    </rPh>
    <rPh sb="30" eb="32">
      <t>ジギョウ</t>
    </rPh>
    <rPh sb="32" eb="35">
      <t>ホジョキン</t>
    </rPh>
    <rPh sb="35" eb="37">
      <t>ヨウコウ</t>
    </rPh>
    <rPh sb="37" eb="38">
      <t>ダイ</t>
    </rPh>
    <rPh sb="40" eb="41">
      <t>ジョウ</t>
    </rPh>
    <rPh sb="42" eb="44">
      <t>キテイ</t>
    </rPh>
    <rPh sb="45" eb="46">
      <t>モト</t>
    </rPh>
    <rPh sb="49" eb="51">
      <t>カキ</t>
    </rPh>
    <rPh sb="52" eb="54">
      <t>キンガク</t>
    </rPh>
    <rPh sb="55" eb="57">
      <t>セイキュウ</t>
    </rPh>
    <rPh sb="68" eb="71">
      <t>ホジョキン</t>
    </rPh>
    <rPh sb="72" eb="74">
      <t>カキ</t>
    </rPh>
    <rPh sb="74" eb="76">
      <t>コウザ</t>
    </rPh>
    <rPh sb="77" eb="78">
      <t>フ</t>
    </rPh>
    <rPh sb="79" eb="80">
      <t>コ</t>
    </rPh>
    <phoneticPr fontId="10"/>
  </si>
  <si>
    <t>金　　　　　　　　　　　円</t>
    <rPh sb="0" eb="1">
      <t>キン</t>
    </rPh>
    <rPh sb="12" eb="13">
      <t>エン</t>
    </rPh>
    <phoneticPr fontId="10"/>
  </si>
  <si>
    <t>振　　　込　　　口　　　座</t>
    <rPh sb="0" eb="1">
      <t>シン</t>
    </rPh>
    <rPh sb="4" eb="5">
      <t>コ</t>
    </rPh>
    <rPh sb="8" eb="9">
      <t>クチ</t>
    </rPh>
    <rPh sb="12" eb="13">
      <t>ザ</t>
    </rPh>
    <phoneticPr fontId="10"/>
  </si>
  <si>
    <t>金融機関</t>
    <rPh sb="0" eb="2">
      <t>キンユウ</t>
    </rPh>
    <rPh sb="2" eb="4">
      <t>キカン</t>
    </rPh>
    <phoneticPr fontId="10"/>
  </si>
  <si>
    <t>銀行・信用金庫</t>
    <rPh sb="0" eb="2">
      <t>ギンコウ</t>
    </rPh>
    <rPh sb="3" eb="5">
      <t>シンヨウ</t>
    </rPh>
    <rPh sb="5" eb="7">
      <t>キンコ</t>
    </rPh>
    <phoneticPr fontId="10"/>
  </si>
  <si>
    <t>支店</t>
    <rPh sb="0" eb="2">
      <t>シテン</t>
    </rPh>
    <phoneticPr fontId="10"/>
  </si>
  <si>
    <t>農協・信用組合</t>
    <rPh sb="0" eb="2">
      <t>ノウキョウ</t>
    </rPh>
    <rPh sb="3" eb="5">
      <t>シンヨウ</t>
    </rPh>
    <rPh sb="5" eb="7">
      <t>クミアイ</t>
    </rPh>
    <phoneticPr fontId="10"/>
  </si>
  <si>
    <t>預金種目</t>
    <rPh sb="0" eb="2">
      <t>ヨキン</t>
    </rPh>
    <rPh sb="2" eb="4">
      <t>シュモク</t>
    </rPh>
    <phoneticPr fontId="10"/>
  </si>
  <si>
    <t>１普通　２当座　４貯蓄　９その他</t>
    <rPh sb="1" eb="3">
      <t>フツウ</t>
    </rPh>
    <rPh sb="5" eb="7">
      <t>トウザ</t>
    </rPh>
    <rPh sb="9" eb="11">
      <t>チョチク</t>
    </rPh>
    <rPh sb="15" eb="16">
      <t>タ</t>
    </rPh>
    <phoneticPr fontId="10"/>
  </si>
  <si>
    <t>口座番号
（右ヅメ）</t>
    <rPh sb="0" eb="2">
      <t>コウザ</t>
    </rPh>
    <rPh sb="2" eb="4">
      <t>バンゴウ</t>
    </rPh>
    <rPh sb="6" eb="7">
      <t>ミギ</t>
    </rPh>
    <phoneticPr fontId="10"/>
  </si>
  <si>
    <t>フリガナ</t>
    <phoneticPr fontId="10"/>
  </si>
  <si>
    <t>口座名義</t>
    <rPh sb="0" eb="2">
      <t>コウザ</t>
    </rPh>
    <rPh sb="2" eb="4">
      <t>メイギ</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</si>
</sst>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1"/>
      <name val="明朝"/>
      <family val="3"/>
      <charset val="128"/>
    </font>
    <font>
      <sz val="12"/>
      <name val="明朝"/>
      <family val="3"/>
      <charset val="128"/>
    </font>
    <font>
      <sz val="11"/>
      <color theme="1"/>
      <name val="ＭＳ Ｐゴシック"/>
      <family val="3"/>
      <charset val="128"/>
      <scheme val="minor"/>
    </font>
    <font>
      <sz val="10"/>
      <name val="ＭＳ 明朝"/>
      <family val="1"/>
      <charset val="128"/>
    </font>
    <font>
      <sz val="9"/>
      <name val="ＭＳ 明朝"/>
      <family val="1"/>
      <charset val="128"/>
    </font>
    <font>
      <sz val="8"/>
      <name val="ＭＳ 明朝"/>
      <family val="1"/>
      <charset val="128"/>
    </font>
    <font>
      <b/>
      <sz val="14"/>
      <name val="ＭＳ Ｐゴシック"/>
      <family val="3"/>
      <charset val="128"/>
      <scheme val="major"/>
    </font>
    <font>
      <b/>
      <sz val="11"/>
      <name val="ＭＳ 明朝"/>
      <family val="1"/>
      <charset val="128"/>
    </font>
    <font>
      <b/>
      <sz val="12"/>
      <name val="ＭＳ Ｐゴシック"/>
      <family val="3"/>
      <charset val="128"/>
      <scheme val="major"/>
    </font>
    <font>
      <sz val="6"/>
      <name val="ＭＳ 明朝"/>
      <family val="1"/>
      <charset val="128"/>
    </font>
    <font>
      <sz val="11"/>
      <color rgb="FFFF0000"/>
      <name val="ＭＳ 明朝"/>
      <family val="1"/>
      <charset val="128"/>
    </font>
    <font>
      <sz val="10"/>
      <color rgb="FFFF0000"/>
      <name val="ＭＳ 明朝"/>
      <family val="1"/>
      <charset val="128"/>
    </font>
    <font>
      <sz val="7"/>
      <name val="ＭＳ 明朝"/>
      <family val="1"/>
      <charset val="128"/>
    </font>
    <font>
      <sz val="12"/>
      <color rgb="FFFF0000"/>
      <name val="ＭＳ 明朝"/>
      <family val="1"/>
      <charset val="128"/>
    </font>
    <font>
      <sz val="11"/>
      <name val="ＭＳ Ｐゴシック"/>
      <family val="3"/>
    </font>
    <font>
      <sz val="11"/>
      <color theme="1"/>
      <name val="ＭＳ Ｐゴシック"/>
      <family val="2"/>
      <scheme val="minor"/>
    </font>
    <font>
      <sz val="12"/>
      <color theme="1"/>
      <name val="ＭＳ Ｐゴシック"/>
      <family val="2"/>
      <charset val="128"/>
      <scheme val="minor"/>
    </font>
    <font>
      <sz val="10"/>
      <name val="ＭＳ Ｐ明朝"/>
      <family val="1"/>
      <charset val="128"/>
    </font>
    <font>
      <sz val="10"/>
      <color theme="1"/>
      <name val="ＭＳ 明朝"/>
      <family val="1"/>
      <charset val="128"/>
    </font>
    <font>
      <sz val="11"/>
      <color theme="1"/>
      <name val="ＭＳ 明朝"/>
      <family val="1"/>
      <charset val="128"/>
    </font>
    <font>
      <sz val="16"/>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top/>
      <bottom/>
      <diagonal/>
    </border>
    <border>
      <left/>
      <right style="medium">
        <color auto="1"/>
      </right>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style="medium">
        <color auto="1"/>
      </left>
      <right/>
      <top style="thin">
        <color auto="1"/>
      </top>
      <bottom/>
      <diagonal/>
    </border>
    <border>
      <left style="medium">
        <color auto="1"/>
      </left>
      <right/>
      <top/>
      <bottom style="thin">
        <color indexed="64"/>
      </bottom>
      <diagonal/>
    </border>
    <border>
      <left style="medium">
        <color auto="1"/>
      </left>
      <right/>
      <top style="thin">
        <color auto="1"/>
      </top>
      <bottom style="thin">
        <color indexed="64"/>
      </bottom>
      <diagonal/>
    </border>
    <border>
      <left/>
      <right style="medium">
        <color auto="1"/>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style="medium">
        <color auto="1"/>
      </right>
      <top/>
      <bottom style="thin">
        <color indexed="64"/>
      </bottom>
      <diagonal/>
    </border>
    <border>
      <left style="thin">
        <color indexed="64"/>
      </left>
      <right style="thin">
        <color indexed="64"/>
      </right>
      <top style="thin">
        <color indexed="64"/>
      </top>
      <bottom style="hair">
        <color indexed="64"/>
      </bottom>
      <diagonal/>
    </border>
  </borders>
  <cellStyleXfs count="23">
    <xf numFmtId="0" fontId="0" fillId="0" borderId="0"/>
    <xf numFmtId="38" fontId="7" fillId="0" borderId="0" applyFont="0" applyFill="0" applyBorder="0" applyAlignment="0" applyProtection="0">
      <alignment vertical="center"/>
    </xf>
    <xf numFmtId="9" fontId="12" fillId="0" borderId="0" applyFont="0" applyFill="0" applyBorder="0" applyAlignment="0" applyProtection="0"/>
    <xf numFmtId="38" fontId="8" fillId="0" borderId="0" applyFont="0" applyFill="0" applyBorder="0" applyAlignment="0" applyProtection="0"/>
    <xf numFmtId="38" fontId="12" fillId="0" borderId="0" applyFont="0" applyFill="0" applyBorder="0" applyAlignment="0" applyProtection="0">
      <alignment vertical="center"/>
    </xf>
    <xf numFmtId="0" fontId="8" fillId="0" borderId="0">
      <alignment vertical="center"/>
    </xf>
    <xf numFmtId="0" fontId="12" fillId="0" borderId="0"/>
    <xf numFmtId="0" fontId="13" fillId="0" borderId="0"/>
    <xf numFmtId="0" fontId="8" fillId="0" borderId="0">
      <alignment vertical="center"/>
    </xf>
    <xf numFmtId="0" fontId="14" fillId="0" borderId="0">
      <alignment vertical="center"/>
    </xf>
    <xf numFmtId="0" fontId="12" fillId="0" borderId="0"/>
    <xf numFmtId="38" fontId="8" fillId="0" borderId="0" applyFont="0" applyFill="0" applyBorder="0" applyAlignment="0" applyProtection="0">
      <alignment vertical="center"/>
    </xf>
    <xf numFmtId="38" fontId="6" fillId="0" borderId="0" applyFont="0" applyFill="0" applyBorder="0" applyAlignment="0" applyProtection="0">
      <alignment vertical="center"/>
    </xf>
    <xf numFmtId="38" fontId="5"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26" fillId="0" borderId="0"/>
    <xf numFmtId="0" fontId="27" fillId="0" borderId="0"/>
    <xf numFmtId="0" fontId="28" fillId="0" borderId="0">
      <alignment vertical="center"/>
    </xf>
    <xf numFmtId="176" fontId="29" fillId="0" borderId="0"/>
  </cellStyleXfs>
  <cellXfs count="363">
    <xf numFmtId="0" fontId="0" fillId="0" borderId="0" xfId="0"/>
    <xf numFmtId="49" fontId="9" fillId="0" borderId="0" xfId="0" applyNumberFormat="1" applyFont="1"/>
    <xf numFmtId="49" fontId="11" fillId="0" borderId="0" xfId="0" applyNumberFormat="1" applyFont="1"/>
    <xf numFmtId="49" fontId="9" fillId="0" borderId="0" xfId="0" applyNumberFormat="1" applyFont="1" applyAlignment="1">
      <alignment vertical="center"/>
    </xf>
    <xf numFmtId="49" fontId="9" fillId="0" borderId="0" xfId="0" applyNumberFormat="1" applyFont="1" applyProtection="1">
      <protection locked="0"/>
    </xf>
    <xf numFmtId="49" fontId="9" fillId="0" borderId="0" xfId="0" applyNumberFormat="1" applyFont="1" applyAlignment="1" applyProtection="1">
      <alignment shrinkToFit="1"/>
      <protection locked="0"/>
    </xf>
    <xf numFmtId="49" fontId="9" fillId="0" borderId="0" xfId="0" applyNumberFormat="1" applyFont="1" applyAlignment="1">
      <alignment horizontal="left"/>
    </xf>
    <xf numFmtId="49" fontId="9" fillId="0" borderId="0" xfId="0" applyNumberFormat="1" applyFont="1" applyAlignment="1">
      <alignment horizontal="center"/>
    </xf>
    <xf numFmtId="49" fontId="9" fillId="0" borderId="0" xfId="0" applyNumberFormat="1" applyFont="1" applyAlignment="1">
      <alignment horizontal="left" vertical="top" wrapText="1"/>
    </xf>
    <xf numFmtId="49" fontId="9" fillId="0" borderId="0" xfId="0" applyNumberFormat="1" applyFont="1" applyAlignment="1">
      <alignment vertical="top" wrapText="1"/>
    </xf>
    <xf numFmtId="49" fontId="9" fillId="0" borderId="0" xfId="0" applyNumberFormat="1" applyFont="1" applyAlignment="1">
      <alignment horizontal="left" vertical="center" wrapText="1"/>
    </xf>
    <xf numFmtId="49" fontId="9" fillId="0" borderId="0" xfId="0" applyNumberFormat="1" applyFont="1" applyAlignment="1">
      <alignment vertical="center" wrapText="1"/>
    </xf>
    <xf numFmtId="49" fontId="9" fillId="0" borderId="0" xfId="0" applyNumberFormat="1" applyFont="1" applyAlignment="1" applyProtection="1">
      <alignment vertical="center" shrinkToFit="1"/>
      <protection locked="0"/>
    </xf>
    <xf numFmtId="38" fontId="9" fillId="0" borderId="0" xfId="11" applyFont="1" applyFill="1" applyBorder="1" applyAlignment="1">
      <alignment horizontal="center"/>
    </xf>
    <xf numFmtId="49" fontId="19" fillId="0" borderId="0" xfId="0" applyNumberFormat="1" applyFont="1"/>
    <xf numFmtId="49" fontId="9" fillId="0" borderId="0" xfId="0" applyNumberFormat="1" applyFont="1" applyAlignment="1">
      <alignment horizontal="right"/>
    </xf>
    <xf numFmtId="49" fontId="16" fillId="0" borderId="0" xfId="0" applyNumberFormat="1" applyFont="1"/>
    <xf numFmtId="49" fontId="17" fillId="0" borderId="0" xfId="0" applyNumberFormat="1" applyFont="1"/>
    <xf numFmtId="49" fontId="20" fillId="0" borderId="0" xfId="0" applyNumberFormat="1" applyFont="1" applyAlignment="1">
      <alignment vertical="center"/>
    </xf>
    <xf numFmtId="49" fontId="15" fillId="0" borderId="10" xfId="0" applyNumberFormat="1" applyFont="1" applyBorder="1"/>
    <xf numFmtId="49" fontId="15" fillId="0" borderId="2" xfId="0" applyNumberFormat="1" applyFont="1" applyBorder="1"/>
    <xf numFmtId="49" fontId="9" fillId="0" borderId="0" xfId="0" applyNumberFormat="1" applyFont="1" applyAlignment="1">
      <alignment wrapText="1"/>
    </xf>
    <xf numFmtId="49" fontId="15" fillId="0" borderId="13" xfId="0" applyNumberFormat="1" applyFont="1" applyBorder="1" applyAlignment="1">
      <alignment vertical="center"/>
    </xf>
    <xf numFmtId="49" fontId="15" fillId="0" borderId="0" xfId="0" applyNumberFormat="1" applyFont="1" applyAlignment="1">
      <alignment vertical="center"/>
    </xf>
    <xf numFmtId="49" fontId="9" fillId="0" borderId="12" xfId="0" applyNumberFormat="1" applyFont="1" applyBorder="1" applyAlignment="1" applyProtection="1">
      <alignment vertical="center"/>
      <protection locked="0"/>
    </xf>
    <xf numFmtId="49" fontId="9" fillId="0" borderId="0" xfId="0" applyNumberFormat="1" applyFont="1" applyAlignment="1" applyProtection="1">
      <alignment vertical="center"/>
      <protection locked="0"/>
    </xf>
    <xf numFmtId="49" fontId="9" fillId="0" borderId="34" xfId="0" applyNumberFormat="1" applyFont="1" applyBorder="1" applyAlignment="1">
      <alignment vertical="center"/>
    </xf>
    <xf numFmtId="49" fontId="9" fillId="0" borderId="13" xfId="0" applyNumberFormat="1" applyFont="1" applyBorder="1" applyAlignment="1">
      <alignment vertical="center"/>
    </xf>
    <xf numFmtId="49" fontId="16" fillId="0" borderId="24" xfId="0" applyNumberFormat="1" applyFont="1" applyBorder="1" applyAlignment="1">
      <alignment vertical="center"/>
    </xf>
    <xf numFmtId="49" fontId="16" fillId="0" borderId="0" xfId="0" applyNumberFormat="1" applyFont="1" applyAlignment="1">
      <alignment vertical="center"/>
    </xf>
    <xf numFmtId="49" fontId="15" fillId="0" borderId="0" xfId="0" applyNumberFormat="1" applyFont="1" applyAlignment="1" applyProtection="1">
      <alignment vertical="center"/>
      <protection locked="0"/>
    </xf>
    <xf numFmtId="49" fontId="9" fillId="0" borderId="10" xfId="0" applyNumberFormat="1" applyFont="1" applyBorder="1" applyAlignment="1">
      <alignment horizontal="center"/>
    </xf>
    <xf numFmtId="49" fontId="9" fillId="0" borderId="10" xfId="0" applyNumberFormat="1" applyFont="1" applyBorder="1"/>
    <xf numFmtId="49" fontId="15" fillId="0" borderId="0" xfId="0" applyNumberFormat="1" applyFont="1" applyAlignment="1">
      <alignment horizontal="left"/>
    </xf>
    <xf numFmtId="49" fontId="9" fillId="0" borderId="5" xfId="0" applyNumberFormat="1" applyFont="1" applyBorder="1" applyAlignment="1">
      <alignment horizontal="center" vertical="center"/>
    </xf>
    <xf numFmtId="49" fontId="18" fillId="0" borderId="0" xfId="0" applyNumberFormat="1" applyFont="1" applyAlignment="1">
      <alignment horizontal="center" vertical="center"/>
    </xf>
    <xf numFmtId="49" fontId="15" fillId="0" borderId="5" xfId="0" applyNumberFormat="1" applyFont="1" applyBorder="1" applyAlignment="1">
      <alignment horizontal="center" vertical="center"/>
    </xf>
    <xf numFmtId="49" fontId="15" fillId="0" borderId="0" xfId="0" applyNumberFormat="1" applyFont="1"/>
    <xf numFmtId="49" fontId="20" fillId="0" borderId="0" xfId="0" applyNumberFormat="1" applyFont="1" applyAlignment="1">
      <alignment horizontal="center" vertical="center"/>
    </xf>
    <xf numFmtId="49" fontId="21" fillId="0" borderId="0" xfId="0" applyNumberFormat="1" applyFont="1" applyAlignment="1">
      <alignment vertical="top"/>
    </xf>
    <xf numFmtId="0" fontId="15" fillId="0" borderId="0" xfId="0" applyFont="1" applyAlignment="1">
      <alignment vertical="center"/>
    </xf>
    <xf numFmtId="49" fontId="9" fillId="0" borderId="0" xfId="0" applyNumberFormat="1" applyFont="1" applyAlignment="1" applyProtection="1">
      <alignment vertical="center" wrapText="1"/>
      <protection locked="0"/>
    </xf>
    <xf numFmtId="49" fontId="9" fillId="0" borderId="0" xfId="0" applyNumberFormat="1" applyFont="1" applyAlignment="1">
      <alignment horizontal="center" vertical="center"/>
    </xf>
    <xf numFmtId="49" fontId="9" fillId="0" borderId="0" xfId="0" applyNumberFormat="1" applyFont="1" applyAlignment="1">
      <alignment horizontal="center" vertical="center" textRotation="255"/>
    </xf>
    <xf numFmtId="49" fontId="22" fillId="0" borderId="0" xfId="0" applyNumberFormat="1" applyFont="1"/>
    <xf numFmtId="49" fontId="16" fillId="0" borderId="0" xfId="0" applyNumberFormat="1" applyFont="1" applyAlignment="1" applyProtection="1">
      <alignment vertical="center"/>
      <protection locked="0"/>
    </xf>
    <xf numFmtId="49" fontId="15" fillId="0" borderId="0" xfId="0" applyNumberFormat="1" applyFont="1" applyAlignment="1" applyProtection="1">
      <alignment vertical="center" wrapText="1"/>
      <protection locked="0"/>
    </xf>
    <xf numFmtId="38" fontId="15" fillId="0" borderId="0" xfId="1" applyFont="1" applyFill="1" applyBorder="1" applyAlignment="1">
      <alignment vertical="center"/>
    </xf>
    <xf numFmtId="49" fontId="16" fillId="0" borderId="24" xfId="0" applyNumberFormat="1" applyFont="1" applyBorder="1" applyAlignment="1" applyProtection="1">
      <alignment vertical="center" wrapText="1"/>
      <protection locked="0"/>
    </xf>
    <xf numFmtId="49" fontId="16" fillId="0" borderId="24" xfId="0" applyNumberFormat="1" applyFont="1" applyBorder="1" applyAlignment="1" applyProtection="1">
      <alignment vertical="center"/>
      <protection locked="0"/>
    </xf>
    <xf numFmtId="49" fontId="16" fillId="0" borderId="24" xfId="0" applyNumberFormat="1" applyFont="1" applyBorder="1"/>
    <xf numFmtId="38" fontId="15" fillId="0" borderId="24" xfId="1" applyFont="1" applyFill="1" applyBorder="1" applyAlignment="1">
      <alignment vertical="center"/>
    </xf>
    <xf numFmtId="49" fontId="16" fillId="0" borderId="0" xfId="0" applyNumberFormat="1" applyFont="1" applyAlignment="1" applyProtection="1">
      <alignment horizontal="right" shrinkToFit="1"/>
      <protection locked="0"/>
    </xf>
    <xf numFmtId="49" fontId="9" fillId="0" borderId="24" xfId="0" applyNumberFormat="1" applyFont="1" applyBorder="1" applyAlignment="1" applyProtection="1">
      <alignment vertical="center" shrinkToFit="1"/>
      <protection locked="0"/>
    </xf>
    <xf numFmtId="49" fontId="16" fillId="0" borderId="0" xfId="0" applyNumberFormat="1" applyFont="1" applyAlignment="1" applyProtection="1">
      <alignment horizontal="right" vertical="center" shrinkToFit="1"/>
      <protection locked="0"/>
    </xf>
    <xf numFmtId="49" fontId="15" fillId="0" borderId="0" xfId="0" applyNumberFormat="1" applyFont="1" applyAlignment="1">
      <alignment horizontal="center" vertical="center"/>
    </xf>
    <xf numFmtId="49" fontId="15" fillId="0" borderId="0" xfId="0" applyNumberFormat="1" applyFont="1" applyAlignment="1">
      <alignment horizontal="left" vertical="center" wrapText="1"/>
    </xf>
    <xf numFmtId="49" fontId="9" fillId="0" borderId="0" xfId="0" applyNumberFormat="1" applyFont="1" applyAlignment="1" applyProtection="1">
      <alignment horizontal="center" vertical="center" wrapText="1"/>
      <protection locked="0"/>
    </xf>
    <xf numFmtId="49" fontId="9" fillId="0" borderId="0" xfId="0" applyNumberFormat="1" applyFont="1" applyAlignment="1">
      <alignment horizontal="left" vertical="center"/>
    </xf>
    <xf numFmtId="0" fontId="9" fillId="0" borderId="0" xfId="0" applyFont="1" applyAlignment="1">
      <alignment vertical="center"/>
    </xf>
    <xf numFmtId="49" fontId="25" fillId="0" borderId="0" xfId="0" applyNumberFormat="1" applyFont="1"/>
    <xf numFmtId="49" fontId="11" fillId="0" borderId="0" xfId="0" applyNumberFormat="1" applyFont="1" applyAlignment="1">
      <alignment horizontal="center" vertical="center"/>
    </xf>
    <xf numFmtId="49" fontId="9" fillId="0" borderId="12" xfId="0" applyNumberFormat="1" applyFont="1" applyBorder="1"/>
    <xf numFmtId="49" fontId="11" fillId="0" borderId="10" xfId="0" applyNumberFormat="1" applyFont="1" applyBorder="1" applyAlignment="1">
      <alignment horizontal="center"/>
    </xf>
    <xf numFmtId="49" fontId="11" fillId="0" borderId="0" xfId="0" applyNumberFormat="1" applyFont="1" applyAlignment="1">
      <alignment horizontal="center"/>
    </xf>
    <xf numFmtId="0" fontId="11" fillId="0" borderId="0" xfId="0" applyFont="1"/>
    <xf numFmtId="49" fontId="11" fillId="0" borderId="10" xfId="0" applyNumberFormat="1" applyFont="1" applyBorder="1" applyAlignment="1">
      <alignment horizontal="right"/>
    </xf>
    <xf numFmtId="0" fontId="9" fillId="0" borderId="10" xfId="0" applyFont="1" applyBorder="1"/>
    <xf numFmtId="49" fontId="11" fillId="0" borderId="10" xfId="0" applyNumberFormat="1" applyFont="1" applyBorder="1"/>
    <xf numFmtId="0" fontId="11" fillId="0" borderId="10" xfId="0" applyFont="1" applyBorder="1"/>
    <xf numFmtId="49" fontId="11" fillId="0" borderId="0" xfId="0" applyNumberFormat="1" applyFont="1" applyAlignment="1">
      <alignment wrapText="1"/>
    </xf>
    <xf numFmtId="49" fontId="9" fillId="0" borderId="0" xfId="0" applyNumberFormat="1" applyFont="1" applyAlignment="1">
      <alignment horizontal="center" vertical="top" wrapText="1"/>
    </xf>
    <xf numFmtId="49" fontId="31" fillId="0" borderId="0" xfId="0" applyNumberFormat="1" applyFont="1"/>
    <xf numFmtId="0" fontId="31" fillId="0" borderId="0" xfId="0" applyFont="1" applyAlignment="1">
      <alignment vertical="center"/>
    </xf>
    <xf numFmtId="49" fontId="32" fillId="0" borderId="0" xfId="0" applyNumberFormat="1" applyFont="1" applyAlignment="1">
      <alignment vertical="center"/>
    </xf>
    <xf numFmtId="49" fontId="9" fillId="0" borderId="0" xfId="0" applyNumberFormat="1" applyFont="1" applyAlignment="1">
      <alignment horizontal="left" vertical="center"/>
    </xf>
    <xf numFmtId="49" fontId="9" fillId="0" borderId="3"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9" fillId="0" borderId="0" xfId="0" applyNumberFormat="1" applyFont="1" applyAlignment="1">
      <alignment horizontal="left" vertical="center" wrapText="1"/>
    </xf>
    <xf numFmtId="49" fontId="9" fillId="0" borderId="0" xfId="0" applyNumberFormat="1" applyFont="1" applyAlignment="1">
      <alignment horizontal="left" wrapText="1"/>
    </xf>
    <xf numFmtId="49" fontId="9" fillId="0" borderId="0" xfId="0" applyNumberFormat="1" applyFont="1" applyAlignment="1">
      <alignment horizontal="left"/>
    </xf>
    <xf numFmtId="49" fontId="9" fillId="0" borderId="0" xfId="0" applyNumberFormat="1" applyFont="1" applyAlignment="1">
      <alignment vertical="top" wrapText="1"/>
    </xf>
    <xf numFmtId="49" fontId="9" fillId="0" borderId="0" xfId="0" applyNumberFormat="1" applyFont="1" applyAlignment="1">
      <alignment horizontal="right" vertical="center"/>
    </xf>
    <xf numFmtId="49" fontId="9" fillId="0" borderId="0" xfId="0" applyNumberFormat="1" applyFont="1" applyAlignment="1">
      <alignment horizontal="left" vertical="top" wrapText="1"/>
    </xf>
    <xf numFmtId="49" fontId="9" fillId="0" borderId="0" xfId="0" applyNumberFormat="1" applyFont="1" applyAlignment="1">
      <alignment horizontal="center" vertical="center"/>
    </xf>
    <xf numFmtId="38" fontId="9" fillId="0" borderId="1" xfId="11" applyFont="1" applyFill="1" applyBorder="1" applyAlignment="1">
      <alignment horizontal="center" vertical="center"/>
    </xf>
    <xf numFmtId="49" fontId="9" fillId="0" borderId="0" xfId="0" applyNumberFormat="1" applyFont="1" applyAlignment="1">
      <alignment horizontal="center" vertical="top" wrapText="1"/>
    </xf>
    <xf numFmtId="49" fontId="9" fillId="2" borderId="3" xfId="0" applyNumberFormat="1" applyFont="1" applyFill="1" applyBorder="1" applyAlignment="1">
      <alignment horizontal="center" vertical="center"/>
    </xf>
    <xf numFmtId="49" fontId="9" fillId="2" borderId="4" xfId="0" applyNumberFormat="1" applyFont="1" applyFill="1" applyBorder="1" applyAlignment="1">
      <alignment horizontal="center" vertical="center"/>
    </xf>
    <xf numFmtId="49" fontId="9" fillId="2" borderId="5" xfId="0" applyNumberFormat="1" applyFont="1" applyFill="1" applyBorder="1" applyAlignment="1">
      <alignment horizontal="center" vertical="center"/>
    </xf>
    <xf numFmtId="49" fontId="9" fillId="0" borderId="10" xfId="0" applyNumberFormat="1" applyFont="1" applyBorder="1" applyAlignment="1">
      <alignment horizontal="center" vertical="center" wrapText="1"/>
    </xf>
    <xf numFmtId="49" fontId="9" fillId="2" borderId="10" xfId="0" applyNumberFormat="1" applyFont="1" applyFill="1" applyBorder="1" applyAlignment="1">
      <alignment horizontal="center" vertical="center"/>
    </xf>
    <xf numFmtId="49" fontId="9" fillId="0" borderId="10" xfId="0" applyNumberFormat="1" applyFont="1" applyBorder="1" applyAlignment="1">
      <alignment horizontal="center" vertical="center" textRotation="255"/>
    </xf>
    <xf numFmtId="49" fontId="9" fillId="0" borderId="2"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9" fillId="0" borderId="11"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14"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49" fontId="9" fillId="0" borderId="3" xfId="0" applyNumberFormat="1" applyFont="1" applyBorder="1" applyAlignment="1">
      <alignment horizontal="center"/>
    </xf>
    <xf numFmtId="49" fontId="9" fillId="0" borderId="4" xfId="0" applyNumberFormat="1" applyFont="1" applyBorder="1" applyAlignment="1">
      <alignment horizontal="center"/>
    </xf>
    <xf numFmtId="49" fontId="9" fillId="0" borderId="5" xfId="0" applyNumberFormat="1" applyFont="1" applyBorder="1" applyAlignment="1">
      <alignment horizontal="center"/>
    </xf>
    <xf numFmtId="49" fontId="9" fillId="2" borderId="3" xfId="0" applyNumberFormat="1" applyFont="1" applyFill="1" applyBorder="1" applyAlignment="1" applyProtection="1">
      <alignment horizontal="center" vertical="center" shrinkToFit="1"/>
      <protection locked="0"/>
    </xf>
    <xf numFmtId="49" fontId="9" fillId="2" borderId="4" xfId="0" applyNumberFormat="1" applyFont="1" applyFill="1" applyBorder="1" applyAlignment="1" applyProtection="1">
      <alignment horizontal="center" vertical="center" shrinkToFit="1"/>
      <protection locked="0"/>
    </xf>
    <xf numFmtId="49" fontId="9" fillId="2" borderId="5" xfId="0" applyNumberFormat="1" applyFont="1" applyFill="1" applyBorder="1" applyAlignment="1" applyProtection="1">
      <alignment horizontal="center" vertical="center" shrinkToFit="1"/>
      <protection locked="0"/>
    </xf>
    <xf numFmtId="49" fontId="9" fillId="2" borderId="10" xfId="0" applyNumberFormat="1" applyFont="1" applyFill="1" applyBorder="1" applyAlignment="1" applyProtection="1">
      <alignment horizontal="center" vertical="center" shrinkToFit="1"/>
      <protection locked="0"/>
    </xf>
    <xf numFmtId="49" fontId="15" fillId="0" borderId="0" xfId="0" applyNumberFormat="1" applyFont="1" applyAlignment="1">
      <alignment horizontal="left"/>
    </xf>
    <xf numFmtId="49" fontId="18" fillId="0" borderId="0" xfId="0" applyNumberFormat="1" applyFont="1" applyAlignment="1">
      <alignment horizontal="center" vertical="center"/>
    </xf>
    <xf numFmtId="49" fontId="9" fillId="0" borderId="10" xfId="0" applyNumberFormat="1" applyFont="1" applyBorder="1" applyAlignment="1" applyProtection="1">
      <alignment horizontal="center" vertical="center"/>
      <protection locked="0"/>
    </xf>
    <xf numFmtId="49" fontId="9" fillId="0" borderId="2" xfId="0" applyNumberFormat="1" applyFont="1" applyBorder="1" applyAlignment="1">
      <alignment horizontal="center" vertical="center" textRotation="255"/>
    </xf>
    <xf numFmtId="49" fontId="9" fillId="0" borderId="6" xfId="0" applyNumberFormat="1" applyFont="1" applyBorder="1" applyAlignment="1">
      <alignment horizontal="center" vertical="center" textRotation="255"/>
    </xf>
    <xf numFmtId="49" fontId="9" fillId="0" borderId="9" xfId="0" applyNumberFormat="1" applyFont="1" applyBorder="1" applyAlignment="1">
      <alignment horizontal="center" vertical="center" textRotation="255"/>
    </xf>
    <xf numFmtId="49" fontId="9" fillId="0" borderId="6" xfId="0" applyNumberFormat="1" applyFont="1" applyBorder="1" applyAlignment="1">
      <alignment horizontal="center" vertical="center"/>
    </xf>
    <xf numFmtId="49" fontId="9" fillId="0" borderId="12"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8" xfId="0" applyNumberFormat="1" applyFont="1" applyBorder="1" applyAlignment="1">
      <alignment horizontal="center" vertical="center" wrapText="1"/>
    </xf>
    <xf numFmtId="49" fontId="9" fillId="2" borderId="11" xfId="0" applyNumberFormat="1" applyFont="1" applyFill="1" applyBorder="1" applyAlignment="1">
      <alignment horizontal="center" vertical="center"/>
    </xf>
    <xf numFmtId="49" fontId="9" fillId="2" borderId="13" xfId="0" applyNumberFormat="1" applyFont="1" applyFill="1" applyBorder="1" applyAlignment="1">
      <alignment horizontal="center" vertical="center"/>
    </xf>
    <xf numFmtId="49" fontId="9" fillId="2" borderId="7" xfId="0" applyNumberFormat="1" applyFont="1" applyFill="1" applyBorder="1" applyAlignment="1">
      <alignment horizontal="center" vertical="center"/>
    </xf>
    <xf numFmtId="49" fontId="9" fillId="2" borderId="12" xfId="0" applyNumberFormat="1" applyFont="1" applyFill="1" applyBorder="1" applyAlignment="1">
      <alignment horizontal="center" vertical="center"/>
    </xf>
    <xf numFmtId="49" fontId="9" fillId="2" borderId="0" xfId="0" applyNumberFormat="1" applyFont="1" applyFill="1" applyAlignment="1">
      <alignment horizontal="center" vertical="center"/>
    </xf>
    <xf numFmtId="49" fontId="9" fillId="2" borderId="8" xfId="0" applyNumberFormat="1" applyFont="1" applyFill="1" applyBorder="1" applyAlignment="1">
      <alignment horizontal="center" vertical="center"/>
    </xf>
    <xf numFmtId="49" fontId="9" fillId="2" borderId="14"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49" fontId="9" fillId="2" borderId="15" xfId="0" applyNumberFormat="1" applyFont="1" applyFill="1" applyBorder="1" applyAlignment="1">
      <alignment horizontal="center" vertical="center"/>
    </xf>
    <xf numFmtId="49" fontId="15" fillId="0" borderId="0" xfId="0" applyNumberFormat="1" applyFont="1" applyAlignment="1">
      <alignment horizontal="left" vertical="center"/>
    </xf>
    <xf numFmtId="49" fontId="15" fillId="0" borderId="10" xfId="0" applyNumberFormat="1" applyFont="1" applyBorder="1" applyAlignment="1">
      <alignment horizontal="center" vertical="center"/>
    </xf>
    <xf numFmtId="49" fontId="15" fillId="0" borderId="10" xfId="0" applyNumberFormat="1" applyFont="1" applyBorder="1" applyAlignment="1">
      <alignment horizontal="center" vertical="center" wrapText="1"/>
    </xf>
    <xf numFmtId="49" fontId="15" fillId="2" borderId="10" xfId="0" applyNumberFormat="1" applyFont="1" applyFill="1" applyBorder="1" applyAlignment="1">
      <alignment horizontal="center" vertical="center"/>
    </xf>
    <xf numFmtId="49" fontId="15" fillId="0" borderId="0" xfId="0" applyNumberFormat="1" applyFont="1" applyAlignment="1">
      <alignment horizontal="center" vertical="top" wrapText="1"/>
    </xf>
    <xf numFmtId="49" fontId="15" fillId="0" borderId="0" xfId="0" applyNumberFormat="1" applyFont="1" applyAlignment="1">
      <alignment horizontal="left" vertical="center" wrapText="1"/>
    </xf>
    <xf numFmtId="49" fontId="9" fillId="2" borderId="11" xfId="0" applyNumberFormat="1" applyFont="1" applyFill="1" applyBorder="1" applyAlignment="1" applyProtection="1">
      <alignment horizontal="left" vertical="top" shrinkToFit="1"/>
      <protection locked="0"/>
    </xf>
    <xf numFmtId="49" fontId="9" fillId="2" borderId="13" xfId="0" applyNumberFormat="1" applyFont="1" applyFill="1" applyBorder="1" applyAlignment="1" applyProtection="1">
      <alignment horizontal="left" vertical="top" shrinkToFit="1"/>
      <protection locked="0"/>
    </xf>
    <xf numFmtId="49" fontId="9" fillId="2" borderId="7" xfId="0" applyNumberFormat="1" applyFont="1" applyFill="1" applyBorder="1" applyAlignment="1" applyProtection="1">
      <alignment horizontal="left" vertical="top" shrinkToFit="1"/>
      <protection locked="0"/>
    </xf>
    <xf numFmtId="49" fontId="9" fillId="2" borderId="12" xfId="0" applyNumberFormat="1" applyFont="1" applyFill="1" applyBorder="1" applyAlignment="1" applyProtection="1">
      <alignment horizontal="left" vertical="top" shrinkToFit="1"/>
      <protection locked="0"/>
    </xf>
    <xf numFmtId="49" fontId="9" fillId="2" borderId="0" xfId="0" applyNumberFormat="1" applyFont="1" applyFill="1" applyAlignment="1" applyProtection="1">
      <alignment horizontal="left" vertical="top" shrinkToFit="1"/>
      <protection locked="0"/>
    </xf>
    <xf numFmtId="49" fontId="9" fillId="2" borderId="8" xfId="0" applyNumberFormat="1" applyFont="1" applyFill="1" applyBorder="1" applyAlignment="1" applyProtection="1">
      <alignment horizontal="left" vertical="top" shrinkToFit="1"/>
      <protection locked="0"/>
    </xf>
    <xf numFmtId="49" fontId="9" fillId="2" borderId="14" xfId="0" applyNumberFormat="1" applyFont="1" applyFill="1" applyBorder="1" applyAlignment="1" applyProtection="1">
      <alignment horizontal="left" vertical="top" shrinkToFit="1"/>
      <protection locked="0"/>
    </xf>
    <xf numFmtId="49" fontId="9" fillId="2" borderId="1" xfId="0" applyNumberFormat="1" applyFont="1" applyFill="1" applyBorder="1" applyAlignment="1" applyProtection="1">
      <alignment horizontal="left" vertical="top" shrinkToFit="1"/>
      <protection locked="0"/>
    </xf>
    <xf numFmtId="49" fontId="9" fillId="2" borderId="15" xfId="0" applyNumberFormat="1" applyFont="1" applyFill="1" applyBorder="1" applyAlignment="1" applyProtection="1">
      <alignment horizontal="left" vertical="top" shrinkToFit="1"/>
      <protection locked="0"/>
    </xf>
    <xf numFmtId="49" fontId="15" fillId="0" borderId="0" xfId="0" applyNumberFormat="1" applyFont="1" applyAlignment="1">
      <alignment horizontal="left" vertical="top" wrapText="1"/>
    </xf>
    <xf numFmtId="49" fontId="20" fillId="0" borderId="0" xfId="0" applyNumberFormat="1" applyFont="1" applyAlignment="1">
      <alignment horizontal="center" vertical="center"/>
    </xf>
    <xf numFmtId="49" fontId="16" fillId="0" borderId="14" xfId="0" applyNumberFormat="1" applyFont="1" applyBorder="1" applyAlignment="1" applyProtection="1">
      <alignment horizontal="right" shrinkToFit="1"/>
      <protection locked="0"/>
    </xf>
    <xf numFmtId="49" fontId="16" fillId="0" borderId="1" xfId="0" applyNumberFormat="1" applyFont="1" applyBorder="1" applyAlignment="1" applyProtection="1">
      <alignment horizontal="right" shrinkToFit="1"/>
      <protection locked="0"/>
    </xf>
    <xf numFmtId="49" fontId="16" fillId="0" borderId="15" xfId="0" applyNumberFormat="1" applyFont="1" applyBorder="1" applyAlignment="1" applyProtection="1">
      <alignment horizontal="right" shrinkToFit="1"/>
      <protection locked="0"/>
    </xf>
    <xf numFmtId="49" fontId="16" fillId="0" borderId="37" xfId="0" applyNumberFormat="1" applyFont="1" applyBorder="1" applyAlignment="1" applyProtection="1">
      <alignment horizontal="right" shrinkToFit="1"/>
      <protection locked="0"/>
    </xf>
    <xf numFmtId="49" fontId="16" fillId="0" borderId="12" xfId="0" applyNumberFormat="1" applyFont="1" applyBorder="1" applyAlignment="1">
      <alignment horizontal="center" vertical="center"/>
    </xf>
    <xf numFmtId="49" fontId="16" fillId="0" borderId="0" xfId="0" applyNumberFormat="1" applyFont="1" applyAlignment="1">
      <alignment horizontal="center" vertical="center"/>
    </xf>
    <xf numFmtId="49" fontId="16" fillId="0" borderId="8" xfId="0" applyNumberFormat="1" applyFont="1" applyBorder="1" applyAlignment="1">
      <alignment horizontal="center" vertical="center"/>
    </xf>
    <xf numFmtId="49" fontId="16" fillId="0" borderId="25" xfId="0" applyNumberFormat="1" applyFont="1" applyBorder="1" applyAlignment="1">
      <alignment horizontal="center" vertical="center"/>
    </xf>
    <xf numFmtId="49" fontId="16" fillId="0" borderId="11" xfId="0" applyNumberFormat="1" applyFont="1" applyBorder="1" applyAlignment="1">
      <alignment horizontal="center" vertical="center" wrapText="1"/>
    </xf>
    <xf numFmtId="49" fontId="16" fillId="0" borderId="13" xfId="0" applyNumberFormat="1" applyFont="1" applyBorder="1" applyAlignment="1">
      <alignment horizontal="center" vertical="center"/>
    </xf>
    <xf numFmtId="49" fontId="16" fillId="0" borderId="7" xfId="0" applyNumberFormat="1" applyFont="1" applyBorder="1" applyAlignment="1">
      <alignment horizontal="center" vertical="center"/>
    </xf>
    <xf numFmtId="38" fontId="15" fillId="0" borderId="17" xfId="1" applyFont="1" applyFill="1" applyBorder="1" applyAlignment="1">
      <alignment horizontal="right" vertical="center"/>
    </xf>
    <xf numFmtId="38" fontId="15" fillId="0" borderId="18" xfId="1" applyFont="1" applyFill="1" applyBorder="1" applyAlignment="1">
      <alignment horizontal="right" vertical="center"/>
    </xf>
    <xf numFmtId="38" fontId="15" fillId="0" borderId="29" xfId="1" applyFont="1" applyFill="1" applyBorder="1" applyAlignment="1">
      <alignment horizontal="right" vertical="center"/>
    </xf>
    <xf numFmtId="38" fontId="15" fillId="2" borderId="17" xfId="1" applyFont="1" applyFill="1" applyBorder="1" applyAlignment="1">
      <alignment horizontal="right" vertical="center"/>
    </xf>
    <xf numFmtId="38" fontId="15" fillId="2" borderId="18" xfId="1" applyFont="1" applyFill="1" applyBorder="1" applyAlignment="1">
      <alignment horizontal="right" vertical="center"/>
    </xf>
    <xf numFmtId="38" fontId="15" fillId="2" borderId="29" xfId="1" applyFont="1" applyFill="1" applyBorder="1" applyAlignment="1">
      <alignment horizontal="right" vertical="center"/>
    </xf>
    <xf numFmtId="38" fontId="15" fillId="0" borderId="19" xfId="1" applyFont="1" applyFill="1" applyBorder="1" applyAlignment="1">
      <alignment horizontal="right" vertical="center"/>
    </xf>
    <xf numFmtId="49" fontId="15" fillId="2" borderId="33" xfId="0" applyNumberFormat="1" applyFont="1" applyFill="1" applyBorder="1" applyAlignment="1" applyProtection="1">
      <alignment horizontal="center" vertical="center"/>
      <protection locked="0"/>
    </xf>
    <xf numFmtId="49" fontId="15" fillId="2" borderId="18" xfId="0" applyNumberFormat="1" applyFont="1" applyFill="1" applyBorder="1" applyAlignment="1" applyProtection="1">
      <alignment horizontal="center" vertical="center"/>
      <protection locked="0"/>
    </xf>
    <xf numFmtId="49" fontId="15" fillId="2" borderId="29" xfId="0" applyNumberFormat="1" applyFont="1" applyFill="1" applyBorder="1" applyAlignment="1" applyProtection="1">
      <alignment horizontal="center" vertical="center"/>
      <protection locked="0"/>
    </xf>
    <xf numFmtId="49" fontId="16" fillId="0" borderId="11" xfId="0" applyNumberFormat="1" applyFont="1" applyBorder="1" applyAlignment="1">
      <alignment horizontal="center" vertical="center"/>
    </xf>
    <xf numFmtId="49" fontId="15" fillId="0" borderId="30" xfId="0" applyNumberFormat="1" applyFont="1" applyBorder="1" applyAlignment="1" applyProtection="1">
      <alignment horizontal="center" vertical="center"/>
      <protection locked="0"/>
    </xf>
    <xf numFmtId="49" fontId="15" fillId="0" borderId="31" xfId="0" applyNumberFormat="1" applyFont="1" applyBorder="1" applyAlignment="1" applyProtection="1">
      <alignment horizontal="center" vertical="center"/>
      <protection locked="0"/>
    </xf>
    <xf numFmtId="49" fontId="15" fillId="0" borderId="32" xfId="0" applyNumberFormat="1" applyFont="1" applyBorder="1" applyAlignment="1" applyProtection="1">
      <alignment horizontal="center" vertical="center"/>
      <protection locked="0"/>
    </xf>
    <xf numFmtId="49" fontId="16" fillId="0" borderId="14" xfId="0" applyNumberFormat="1" applyFont="1" applyBorder="1" applyAlignment="1">
      <alignment horizontal="right"/>
    </xf>
    <xf numFmtId="49" fontId="16" fillId="0" borderId="1" xfId="0" applyNumberFormat="1" applyFont="1" applyBorder="1" applyAlignment="1">
      <alignment horizontal="right"/>
    </xf>
    <xf numFmtId="49" fontId="16" fillId="0" borderId="15" xfId="0" applyNumberFormat="1" applyFont="1" applyBorder="1" applyAlignment="1">
      <alignment horizontal="right"/>
    </xf>
    <xf numFmtId="49" fontId="16" fillId="0" borderId="37" xfId="0" applyNumberFormat="1" applyFont="1" applyBorder="1" applyAlignment="1">
      <alignment horizontal="right"/>
    </xf>
    <xf numFmtId="38" fontId="15" fillId="2" borderId="33" xfId="1" applyFont="1" applyFill="1" applyBorder="1" applyAlignment="1" applyProtection="1">
      <alignment horizontal="right" vertical="center"/>
      <protection locked="0"/>
    </xf>
    <xf numFmtId="38" fontId="15" fillId="2" borderId="18" xfId="1" applyFont="1" applyFill="1" applyBorder="1" applyAlignment="1" applyProtection="1">
      <alignment horizontal="right" vertical="center"/>
      <protection locked="0"/>
    </xf>
    <xf numFmtId="38" fontId="15" fillId="2" borderId="29" xfId="1" applyFont="1" applyFill="1" applyBorder="1" applyAlignment="1" applyProtection="1">
      <alignment horizontal="right" vertical="center"/>
      <protection locked="0"/>
    </xf>
    <xf numFmtId="49" fontId="15" fillId="0" borderId="35" xfId="0" applyNumberFormat="1" applyFont="1" applyBorder="1" applyAlignment="1" applyProtection="1">
      <alignment horizontal="right"/>
      <protection locked="0"/>
    </xf>
    <xf numFmtId="49" fontId="15" fillId="0" borderId="1" xfId="0" applyNumberFormat="1" applyFont="1" applyBorder="1" applyAlignment="1" applyProtection="1">
      <alignment horizontal="right"/>
      <protection locked="0"/>
    </xf>
    <xf numFmtId="49" fontId="15" fillId="0" borderId="15" xfId="0" applyNumberFormat="1" applyFont="1" applyBorder="1" applyAlignment="1" applyProtection="1">
      <alignment horizontal="right"/>
      <protection locked="0"/>
    </xf>
    <xf numFmtId="49" fontId="16" fillId="0" borderId="11" xfId="0" applyNumberFormat="1" applyFont="1" applyBorder="1" applyAlignment="1" applyProtection="1">
      <alignment horizontal="center" vertical="center" wrapText="1"/>
      <protection locked="0"/>
    </xf>
    <xf numFmtId="49" fontId="16" fillId="0" borderId="13" xfId="0" applyNumberFormat="1" applyFont="1" applyBorder="1" applyAlignment="1" applyProtection="1">
      <alignment horizontal="center" vertical="center" wrapText="1"/>
      <protection locked="0"/>
    </xf>
    <xf numFmtId="49" fontId="16" fillId="0" borderId="7" xfId="0" applyNumberFormat="1" applyFont="1" applyBorder="1" applyAlignment="1" applyProtection="1">
      <alignment horizontal="center" vertical="center" wrapText="1"/>
      <protection locked="0"/>
    </xf>
    <xf numFmtId="49" fontId="16" fillId="0" borderId="12" xfId="0" applyNumberFormat="1" applyFont="1" applyBorder="1" applyAlignment="1" applyProtection="1">
      <alignment horizontal="center" vertical="center" wrapText="1"/>
      <protection locked="0"/>
    </xf>
    <xf numFmtId="49" fontId="16" fillId="0" borderId="0" xfId="0" applyNumberFormat="1" applyFont="1" applyAlignment="1" applyProtection="1">
      <alignment horizontal="center" vertical="center" wrapText="1"/>
      <protection locked="0"/>
    </xf>
    <xf numFmtId="49" fontId="16" fillId="0" borderId="8" xfId="0" applyNumberFormat="1" applyFont="1" applyBorder="1" applyAlignment="1" applyProtection="1">
      <alignment horizontal="center" vertical="center" wrapText="1"/>
      <protection locked="0"/>
    </xf>
    <xf numFmtId="49" fontId="16" fillId="0" borderId="36" xfId="0" applyNumberFormat="1" applyFont="1" applyBorder="1" applyAlignment="1" applyProtection="1">
      <alignment horizontal="center" vertical="center" wrapText="1"/>
      <protection locked="0"/>
    </xf>
    <xf numFmtId="49" fontId="16" fillId="0" borderId="4" xfId="0" applyNumberFormat="1" applyFont="1" applyBorder="1" applyAlignment="1" applyProtection="1">
      <alignment horizontal="center" vertical="center" wrapText="1"/>
      <protection locked="0"/>
    </xf>
    <xf numFmtId="49" fontId="16" fillId="0" borderId="5" xfId="0" applyNumberFormat="1" applyFont="1" applyBorder="1" applyAlignment="1" applyProtection="1">
      <alignment horizontal="center" vertical="center" wrapText="1"/>
      <protection locked="0"/>
    </xf>
    <xf numFmtId="49" fontId="16" fillId="0" borderId="34" xfId="0" applyNumberFormat="1" applyFont="1" applyBorder="1" applyAlignment="1" applyProtection="1">
      <alignment horizontal="center" vertical="center"/>
      <protection locked="0"/>
    </xf>
    <xf numFmtId="49" fontId="16" fillId="0" borderId="13" xfId="0" applyNumberFormat="1" applyFont="1" applyBorder="1" applyAlignment="1" applyProtection="1">
      <alignment horizontal="center" vertical="center"/>
      <protection locked="0"/>
    </xf>
    <xf numFmtId="49" fontId="16" fillId="0" borderId="7" xfId="0" applyNumberFormat="1" applyFont="1" applyBorder="1" applyAlignment="1" applyProtection="1">
      <alignment horizontal="center" vertical="center"/>
      <protection locked="0"/>
    </xf>
    <xf numFmtId="49" fontId="16" fillId="0" borderId="13"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5" fillId="0" borderId="28" xfId="0" applyNumberFormat="1" applyFont="1" applyBorder="1" applyAlignment="1" applyProtection="1">
      <alignment horizontal="center" vertical="center"/>
      <protection locked="0"/>
    </xf>
    <xf numFmtId="49" fontId="16" fillId="0" borderId="22" xfId="0" applyNumberFormat="1" applyFont="1" applyBorder="1" applyAlignment="1" applyProtection="1">
      <alignment horizontal="center" vertical="center" wrapText="1"/>
      <protection locked="0"/>
    </xf>
    <xf numFmtId="49" fontId="16" fillId="0" borderId="21" xfId="0" applyNumberFormat="1" applyFont="1" applyBorder="1" applyAlignment="1" applyProtection="1">
      <alignment horizontal="center" vertical="center"/>
      <protection locked="0"/>
    </xf>
    <xf numFmtId="49" fontId="16" fillId="0" borderId="23" xfId="0" applyNumberFormat="1" applyFont="1" applyBorder="1" applyAlignment="1" applyProtection="1">
      <alignment horizontal="center" vertical="center"/>
      <protection locked="0"/>
    </xf>
    <xf numFmtId="49" fontId="16" fillId="0" borderId="12" xfId="0" applyNumberFormat="1" applyFont="1" applyBorder="1" applyAlignment="1" applyProtection="1">
      <alignment horizontal="center" vertical="center"/>
      <protection locked="0"/>
    </xf>
    <xf numFmtId="49" fontId="16" fillId="0" borderId="0" xfId="0" applyNumberFormat="1" applyFont="1" applyAlignment="1" applyProtection="1">
      <alignment horizontal="center" vertical="center"/>
      <protection locked="0"/>
    </xf>
    <xf numFmtId="49" fontId="16" fillId="0" borderId="8" xfId="0" applyNumberFormat="1" applyFont="1" applyBorder="1" applyAlignment="1" applyProtection="1">
      <alignment horizontal="center" vertical="center"/>
      <protection locked="0"/>
    </xf>
    <xf numFmtId="49" fontId="15" fillId="0" borderId="22" xfId="0" applyNumberFormat="1" applyFont="1" applyBorder="1" applyAlignment="1" applyProtection="1">
      <alignment horizontal="center" vertical="center" wrapText="1"/>
      <protection locked="0"/>
    </xf>
    <xf numFmtId="49" fontId="15" fillId="0" borderId="21" xfId="0" applyNumberFormat="1" applyFont="1" applyBorder="1" applyAlignment="1" applyProtection="1">
      <alignment horizontal="center" vertical="center"/>
      <protection locked="0"/>
    </xf>
    <xf numFmtId="49" fontId="15" fillId="0" borderId="26" xfId="0" applyNumberFormat="1" applyFont="1" applyBorder="1" applyAlignment="1" applyProtection="1">
      <alignment horizontal="center" vertical="center"/>
      <protection locked="0"/>
    </xf>
    <xf numFmtId="49" fontId="15" fillId="0" borderId="12" xfId="0" applyNumberFormat="1" applyFont="1" applyBorder="1" applyAlignment="1" applyProtection="1">
      <alignment horizontal="center" vertical="center"/>
      <protection locked="0"/>
    </xf>
    <xf numFmtId="49" fontId="15" fillId="0" borderId="0" xfId="0" applyNumberFormat="1" applyFont="1" applyAlignment="1" applyProtection="1">
      <alignment horizontal="center" vertical="center"/>
      <protection locked="0"/>
    </xf>
    <xf numFmtId="49" fontId="15" fillId="0" borderId="25" xfId="0" applyNumberFormat="1" applyFont="1" applyBorder="1" applyAlignment="1" applyProtection="1">
      <alignment horizontal="center" vertical="center"/>
      <protection locked="0"/>
    </xf>
    <xf numFmtId="49" fontId="17" fillId="0" borderId="11" xfId="0" applyNumberFormat="1" applyFont="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2"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49" fontId="17" fillId="0" borderId="8"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8" xfId="0" applyNumberFormat="1" applyFont="1" applyBorder="1" applyAlignment="1">
      <alignment horizontal="center" vertical="center" wrapText="1"/>
    </xf>
    <xf numFmtId="49" fontId="17" fillId="0" borderId="30" xfId="0" applyNumberFormat="1" applyFont="1" applyBorder="1" applyAlignment="1" applyProtection="1">
      <alignment horizontal="center" vertical="center"/>
      <protection locked="0"/>
    </xf>
    <xf numFmtId="49" fontId="17" fillId="0" borderId="31" xfId="0" applyNumberFormat="1" applyFont="1" applyBorder="1" applyAlignment="1" applyProtection="1">
      <alignment horizontal="center" vertical="center"/>
      <protection locked="0"/>
    </xf>
    <xf numFmtId="49" fontId="15" fillId="2" borderId="33" xfId="0" applyNumberFormat="1" applyFont="1" applyFill="1" applyBorder="1" applyAlignment="1">
      <alignment horizontal="center" vertical="center"/>
    </xf>
    <xf numFmtId="49" fontId="15" fillId="2" borderId="18" xfId="0" applyNumberFormat="1" applyFont="1" applyFill="1" applyBorder="1" applyAlignment="1">
      <alignment horizontal="center" vertical="center"/>
    </xf>
    <xf numFmtId="49" fontId="15" fillId="2" borderId="17" xfId="0" applyNumberFormat="1" applyFont="1" applyFill="1" applyBorder="1" applyAlignment="1">
      <alignment horizontal="center" vertical="center"/>
    </xf>
    <xf numFmtId="49" fontId="15" fillId="2" borderId="29" xfId="0" applyNumberFormat="1" applyFont="1" applyFill="1" applyBorder="1" applyAlignment="1">
      <alignment horizontal="center" vertical="center"/>
    </xf>
    <xf numFmtId="49" fontId="16" fillId="0" borderId="12" xfId="0" applyNumberFormat="1" applyFont="1" applyBorder="1" applyAlignment="1">
      <alignment horizontal="right"/>
    </xf>
    <xf numFmtId="49" fontId="16" fillId="0" borderId="0" xfId="0" applyNumberFormat="1" applyFont="1" applyAlignment="1">
      <alignment horizontal="right"/>
    </xf>
    <xf numFmtId="49" fontId="16" fillId="0" borderId="8" xfId="0" applyNumberFormat="1" applyFont="1" applyBorder="1" applyAlignment="1">
      <alignment horizontal="right"/>
    </xf>
    <xf numFmtId="49" fontId="16" fillId="0" borderId="12" xfId="0" applyNumberFormat="1" applyFont="1" applyBorder="1" applyAlignment="1" applyProtection="1">
      <alignment horizontal="right" shrinkToFit="1"/>
      <protection locked="0"/>
    </xf>
    <xf numFmtId="49" fontId="16" fillId="0" borderId="0" xfId="0" applyNumberFormat="1" applyFont="1" applyAlignment="1" applyProtection="1">
      <alignment horizontal="right" shrinkToFit="1"/>
      <protection locked="0"/>
    </xf>
    <xf numFmtId="49" fontId="16" fillId="0" borderId="8" xfId="0" applyNumberFormat="1" applyFont="1" applyBorder="1" applyAlignment="1" applyProtection="1">
      <alignment horizontal="right" shrinkToFit="1"/>
      <protection locked="0"/>
    </xf>
    <xf numFmtId="49" fontId="16" fillId="0" borderId="14" xfId="0" applyNumberFormat="1" applyFont="1" applyBorder="1" applyAlignment="1">
      <alignment horizontal="center" vertical="center"/>
    </xf>
    <xf numFmtId="49" fontId="16" fillId="0" borderId="1" xfId="0" applyNumberFormat="1" applyFont="1" applyBorder="1" applyAlignment="1">
      <alignment horizontal="center" vertical="center"/>
    </xf>
    <xf numFmtId="49" fontId="16" fillId="0" borderId="15" xfId="0" applyNumberFormat="1" applyFont="1" applyBorder="1" applyAlignment="1">
      <alignment horizontal="center" vertical="center"/>
    </xf>
    <xf numFmtId="49" fontId="16" fillId="0" borderId="34" xfId="0" applyNumberFormat="1" applyFont="1" applyBorder="1" applyAlignment="1">
      <alignment horizontal="center" vertical="center"/>
    </xf>
    <xf numFmtId="49" fontId="16" fillId="0" borderId="24" xfId="0" applyNumberFormat="1" applyFont="1" applyBorder="1" applyAlignment="1">
      <alignment horizontal="center" vertical="center"/>
    </xf>
    <xf numFmtId="49" fontId="16" fillId="0" borderId="35" xfId="0" applyNumberFormat="1" applyFont="1" applyBorder="1" applyAlignment="1">
      <alignment horizontal="right"/>
    </xf>
    <xf numFmtId="49" fontId="16" fillId="0" borderId="14" xfId="0" applyNumberFormat="1" applyFont="1" applyBorder="1" applyAlignment="1">
      <alignment horizontal="right" wrapText="1"/>
    </xf>
    <xf numFmtId="49" fontId="16" fillId="0" borderId="1" xfId="0" applyNumberFormat="1" applyFont="1" applyBorder="1" applyAlignment="1">
      <alignment horizontal="right" wrapText="1"/>
    </xf>
    <xf numFmtId="49" fontId="16" fillId="0" borderId="15" xfId="0" applyNumberFormat="1" applyFont="1" applyBorder="1" applyAlignment="1">
      <alignment horizontal="right" wrapText="1"/>
    </xf>
    <xf numFmtId="49" fontId="15" fillId="0" borderId="20" xfId="0" applyNumberFormat="1" applyFont="1" applyBorder="1" applyAlignment="1" applyProtection="1">
      <alignment horizontal="center" vertical="center"/>
      <protection locked="0"/>
    </xf>
    <xf numFmtId="49" fontId="15" fillId="0" borderId="24" xfId="0" applyNumberFormat="1" applyFont="1" applyBorder="1" applyAlignment="1" applyProtection="1">
      <alignment horizontal="center" vertical="center"/>
      <protection locked="0"/>
    </xf>
    <xf numFmtId="49" fontId="16" fillId="0" borderId="16" xfId="0" applyNumberFormat="1" applyFont="1" applyBorder="1" applyAlignment="1">
      <alignment horizontal="center" vertical="center"/>
    </xf>
    <xf numFmtId="49" fontId="16" fillId="0" borderId="3" xfId="0" applyNumberFormat="1" applyFont="1" applyBorder="1" applyAlignment="1">
      <alignment horizontal="center" vertical="center"/>
    </xf>
    <xf numFmtId="49" fontId="16" fillId="0" borderId="4"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27" xfId="0" applyNumberFormat="1" applyFont="1" applyBorder="1" applyAlignment="1">
      <alignment horizontal="center" vertical="center"/>
    </xf>
    <xf numFmtId="49" fontId="16" fillId="0" borderId="31" xfId="0" applyNumberFormat="1" applyFont="1" applyBorder="1" applyAlignment="1">
      <alignment horizontal="center" vertical="center"/>
    </xf>
    <xf numFmtId="49" fontId="16" fillId="0" borderId="32" xfId="0" applyNumberFormat="1" applyFont="1" applyBorder="1" applyAlignment="1">
      <alignment horizontal="center" vertical="center"/>
    </xf>
    <xf numFmtId="49" fontId="15" fillId="0" borderId="27" xfId="0" applyNumberFormat="1" applyFont="1" applyBorder="1" applyAlignment="1" applyProtection="1">
      <alignment horizontal="center" vertical="center"/>
      <protection locked="0"/>
    </xf>
    <xf numFmtId="38" fontId="15" fillId="0" borderId="48" xfId="1" applyFont="1" applyFill="1" applyBorder="1" applyAlignment="1">
      <alignment horizontal="right" vertical="center"/>
    </xf>
    <xf numFmtId="38" fontId="15" fillId="0" borderId="49" xfId="1" applyFont="1" applyFill="1" applyBorder="1" applyAlignment="1">
      <alignment horizontal="right" vertical="center"/>
    </xf>
    <xf numFmtId="49" fontId="16" fillId="0" borderId="10"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46" xfId="0" applyNumberFormat="1" applyFont="1" applyBorder="1" applyAlignment="1">
      <alignment horizontal="center" vertical="center"/>
    </xf>
    <xf numFmtId="49" fontId="16" fillId="0" borderId="47" xfId="0" applyNumberFormat="1" applyFont="1" applyBorder="1" applyAlignment="1">
      <alignment horizontal="center" vertical="center"/>
    </xf>
    <xf numFmtId="49" fontId="16" fillId="0" borderId="9" xfId="0" applyNumberFormat="1" applyFont="1" applyBorder="1" applyAlignment="1" applyProtection="1">
      <alignment horizontal="right" vertical="center" shrinkToFit="1"/>
      <protection locked="0"/>
    </xf>
    <xf numFmtId="49" fontId="16" fillId="0" borderId="50" xfId="0" applyNumberFormat="1" applyFont="1" applyBorder="1" applyAlignment="1" applyProtection="1">
      <alignment horizontal="right" vertical="center" shrinkToFit="1"/>
      <protection locked="0"/>
    </xf>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3" fillId="0" borderId="10" xfId="0" applyNumberFormat="1" applyFont="1" applyBorder="1" applyAlignment="1">
      <alignment horizontal="center" vertical="center"/>
    </xf>
    <xf numFmtId="49" fontId="11" fillId="2" borderId="10" xfId="0" applyNumberFormat="1" applyFont="1" applyFill="1" applyBorder="1" applyAlignment="1">
      <alignment horizontal="center" vertical="center"/>
    </xf>
    <xf numFmtId="0" fontId="15" fillId="0" borderId="21" xfId="0" applyFont="1" applyBorder="1" applyAlignment="1">
      <alignment horizontal="left"/>
    </xf>
    <xf numFmtId="0" fontId="15" fillId="0" borderId="41" xfId="1" applyNumberFormat="1" applyFont="1" applyFill="1" applyBorder="1" applyAlignment="1">
      <alignment horizontal="center" vertical="center"/>
    </xf>
    <xf numFmtId="0" fontId="15" fillId="0" borderId="42" xfId="1" applyNumberFormat="1" applyFont="1" applyFill="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49" fontId="25" fillId="0" borderId="0" xfId="0" applyNumberFormat="1" applyFont="1" applyAlignment="1">
      <alignment horizontal="center"/>
    </xf>
    <xf numFmtId="49" fontId="25" fillId="0" borderId="0" xfId="0" applyNumberFormat="1" applyFont="1" applyAlignment="1">
      <alignment horizontal="center" vertical="center"/>
    </xf>
    <xf numFmtId="38" fontId="15" fillId="0" borderId="38" xfId="1" applyFont="1" applyFill="1" applyBorder="1" applyAlignment="1">
      <alignment horizontal="right" vertical="center"/>
    </xf>
    <xf numFmtId="38" fontId="15" fillId="0" borderId="39" xfId="1" applyFont="1" applyFill="1" applyBorder="1" applyAlignment="1">
      <alignment horizontal="right" vertical="center"/>
    </xf>
    <xf numFmtId="38" fontId="15" fillId="0" borderId="40" xfId="1" applyFont="1" applyFill="1" applyBorder="1" applyAlignment="1">
      <alignment horizontal="right" vertical="center"/>
    </xf>
    <xf numFmtId="38" fontId="15" fillId="0" borderId="41" xfId="1" applyFont="1" applyFill="1" applyBorder="1" applyAlignment="1">
      <alignment horizontal="right" vertical="center"/>
    </xf>
    <xf numFmtId="38" fontId="15" fillId="0" borderId="42" xfId="1" applyFont="1" applyFill="1" applyBorder="1" applyAlignment="1">
      <alignment horizontal="right" vertical="center"/>
    </xf>
    <xf numFmtId="49" fontId="15" fillId="0" borderId="38" xfId="0" applyNumberFormat="1" applyFont="1" applyBorder="1" applyAlignment="1">
      <alignment horizontal="center" vertical="center"/>
    </xf>
    <xf numFmtId="38" fontId="15" fillId="2" borderId="11" xfId="1" applyFont="1" applyFill="1" applyBorder="1" applyAlignment="1">
      <alignment horizontal="right" vertical="center"/>
    </xf>
    <xf numFmtId="38" fontId="15" fillId="2" borderId="13" xfId="1" applyFont="1" applyFill="1" applyBorder="1" applyAlignment="1">
      <alignment horizontal="right" vertical="center"/>
    </xf>
    <xf numFmtId="38" fontId="15" fillId="2" borderId="7" xfId="1" applyFont="1" applyFill="1" applyBorder="1" applyAlignment="1">
      <alignment horizontal="right" vertical="center"/>
    </xf>
    <xf numFmtId="38" fontId="15" fillId="0" borderId="3" xfId="1" applyFont="1" applyFill="1" applyBorder="1" applyAlignment="1">
      <alignment horizontal="right" vertical="center"/>
    </xf>
    <xf numFmtId="38" fontId="15" fillId="0" borderId="4" xfId="1" applyFont="1" applyFill="1" applyBorder="1" applyAlignment="1">
      <alignment horizontal="right" vertical="center"/>
    </xf>
    <xf numFmtId="38" fontId="15" fillId="0" borderId="5" xfId="1" applyFont="1" applyFill="1" applyBorder="1" applyAlignment="1">
      <alignment horizontal="right" vertical="center"/>
    </xf>
    <xf numFmtId="38" fontId="15" fillId="0" borderId="11" xfId="1" applyFont="1" applyFill="1" applyBorder="1" applyAlignment="1">
      <alignment horizontal="right" vertical="center"/>
    </xf>
    <xf numFmtId="38" fontId="15" fillId="0" borderId="13" xfId="1" applyFont="1" applyFill="1" applyBorder="1" applyAlignment="1">
      <alignment horizontal="right" vertical="center"/>
    </xf>
    <xf numFmtId="38" fontId="15" fillId="0" borderId="7" xfId="1" applyFont="1" applyFill="1" applyBorder="1" applyAlignment="1">
      <alignment horizontal="right" vertical="center"/>
    </xf>
    <xf numFmtId="38" fontId="15" fillId="2" borderId="3" xfId="1" applyFont="1" applyFill="1" applyBorder="1" applyAlignment="1">
      <alignment horizontal="right" vertical="center"/>
    </xf>
    <xf numFmtId="38" fontId="15" fillId="2" borderId="4" xfId="1" applyFont="1" applyFill="1" applyBorder="1" applyAlignment="1">
      <alignment horizontal="right" vertical="center"/>
    </xf>
    <xf numFmtId="38" fontId="15" fillId="2" borderId="5" xfId="1" applyFont="1" applyFill="1" applyBorder="1" applyAlignment="1">
      <alignment horizontal="right" vertical="center"/>
    </xf>
    <xf numFmtId="49" fontId="15" fillId="2" borderId="2" xfId="0" applyNumberFormat="1" applyFont="1" applyFill="1" applyBorder="1" applyAlignment="1">
      <alignment horizontal="right" vertical="center"/>
    </xf>
    <xf numFmtId="49" fontId="15" fillId="0" borderId="2" xfId="0" applyNumberFormat="1" applyFont="1" applyBorder="1" applyAlignment="1">
      <alignment horizontal="center"/>
    </xf>
    <xf numFmtId="38" fontId="15" fillId="2" borderId="11" xfId="1" applyFont="1" applyFill="1" applyBorder="1" applyAlignment="1">
      <alignment horizontal="right" vertical="center" wrapText="1"/>
    </xf>
    <xf numFmtId="38" fontId="15" fillId="2" borderId="13" xfId="1" applyFont="1" applyFill="1" applyBorder="1" applyAlignment="1">
      <alignment horizontal="right" vertical="center" wrapText="1"/>
    </xf>
    <xf numFmtId="38" fontId="15" fillId="2" borderId="7" xfId="1" applyFont="1" applyFill="1" applyBorder="1" applyAlignment="1">
      <alignment horizontal="right" vertical="center" wrapText="1"/>
    </xf>
    <xf numFmtId="49" fontId="15" fillId="2" borderId="10" xfId="0" applyNumberFormat="1" applyFont="1" applyFill="1" applyBorder="1" applyAlignment="1">
      <alignment horizontal="right" vertical="center"/>
    </xf>
    <xf numFmtId="49" fontId="15" fillId="0" borderId="10" xfId="0" applyNumberFormat="1" applyFont="1" applyBorder="1" applyAlignment="1">
      <alignment horizontal="center"/>
    </xf>
    <xf numFmtId="38" fontId="15" fillId="2" borderId="3" xfId="1" applyFont="1" applyFill="1" applyBorder="1" applyAlignment="1">
      <alignment horizontal="right" vertical="center" wrapText="1"/>
    </xf>
    <xf numFmtId="38" fontId="15" fillId="2" borderId="4" xfId="1" applyFont="1" applyFill="1" applyBorder="1" applyAlignment="1">
      <alignment horizontal="right" vertical="center" wrapText="1"/>
    </xf>
    <xf numFmtId="38" fontId="15" fillId="2" borderId="5" xfId="1" applyFont="1" applyFill="1" applyBorder="1" applyAlignment="1">
      <alignment horizontal="right" vertical="center" wrapText="1"/>
    </xf>
    <xf numFmtId="49" fontId="15" fillId="0" borderId="11" xfId="0" applyNumberFormat="1" applyFont="1" applyBorder="1" applyAlignment="1">
      <alignment horizontal="center" vertical="center" wrapText="1"/>
    </xf>
    <xf numFmtId="49" fontId="15" fillId="0" borderId="13"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15" fillId="0" borderId="14"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49" fontId="15" fillId="0" borderId="15" xfId="0" applyNumberFormat="1" applyFont="1" applyBorder="1" applyAlignment="1">
      <alignment horizontal="center" vertical="center" wrapText="1"/>
    </xf>
    <xf numFmtId="49" fontId="30" fillId="0" borderId="10"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4" xfId="0" applyNumberFormat="1" applyFont="1" applyBorder="1" applyAlignment="1">
      <alignment horizontal="center" vertical="center"/>
    </xf>
    <xf numFmtId="49" fontId="15" fillId="0" borderId="5" xfId="0" applyNumberFormat="1" applyFont="1" applyBorder="1" applyAlignment="1">
      <alignment horizontal="center" vertical="center"/>
    </xf>
    <xf numFmtId="49" fontId="20" fillId="0" borderId="0" xfId="0" applyNumberFormat="1" applyFont="1" applyAlignment="1">
      <alignment horizontal="center" vertical="center" wrapText="1"/>
    </xf>
    <xf numFmtId="0" fontId="15" fillId="0" borderId="3" xfId="0" applyFont="1" applyBorder="1" applyAlignment="1">
      <alignment horizontal="center" vertical="center"/>
    </xf>
    <xf numFmtId="49" fontId="15" fillId="0" borderId="3"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49" fontId="9" fillId="0" borderId="11" xfId="0" applyNumberFormat="1" applyFont="1" applyBorder="1" applyAlignment="1" applyProtection="1">
      <alignment horizontal="left" vertical="center" wrapText="1"/>
      <protection locked="0"/>
    </xf>
    <xf numFmtId="49" fontId="9" fillId="0" borderId="13" xfId="0" applyNumberFormat="1" applyFont="1" applyBorder="1" applyAlignment="1" applyProtection="1">
      <alignment horizontal="left" vertical="center" wrapText="1"/>
      <protection locked="0"/>
    </xf>
    <xf numFmtId="49" fontId="9" fillId="0" borderId="7" xfId="0" applyNumberFormat="1" applyFont="1" applyBorder="1" applyAlignment="1" applyProtection="1">
      <alignment horizontal="left" vertical="center" wrapText="1"/>
      <protection locked="0"/>
    </xf>
    <xf numFmtId="49" fontId="9" fillId="0" borderId="12" xfId="0" applyNumberFormat="1" applyFont="1" applyBorder="1" applyAlignment="1" applyProtection="1">
      <alignment horizontal="left" vertical="center" wrapText="1"/>
      <protection locked="0"/>
    </xf>
    <xf numFmtId="49" fontId="9" fillId="0" borderId="0" xfId="0" applyNumberFormat="1" applyFont="1" applyAlignment="1" applyProtection="1">
      <alignment horizontal="left" vertical="center" wrapText="1"/>
      <protection locked="0"/>
    </xf>
    <xf numFmtId="49" fontId="9" fillId="0" borderId="8" xfId="0" applyNumberFormat="1" applyFont="1" applyBorder="1" applyAlignment="1" applyProtection="1">
      <alignment horizontal="left" vertical="center" wrapText="1"/>
      <protection locked="0"/>
    </xf>
    <xf numFmtId="49" fontId="9" fillId="0" borderId="14" xfId="0" applyNumberFormat="1" applyFont="1" applyBorder="1" applyAlignment="1" applyProtection="1">
      <alignment horizontal="left" vertical="center" wrapText="1"/>
      <protection locked="0"/>
    </xf>
    <xf numFmtId="49" fontId="9" fillId="0" borderId="1" xfId="0" applyNumberFormat="1" applyFont="1" applyBorder="1" applyAlignment="1" applyProtection="1">
      <alignment horizontal="left" vertical="center" wrapText="1"/>
      <protection locked="0"/>
    </xf>
    <xf numFmtId="49" fontId="9" fillId="0" borderId="15" xfId="0" applyNumberFormat="1" applyFont="1" applyBorder="1" applyAlignment="1" applyProtection="1">
      <alignment horizontal="left" vertical="center" wrapText="1"/>
      <protection locked="0"/>
    </xf>
    <xf numFmtId="38" fontId="9" fillId="0" borderId="3" xfId="1" applyFont="1" applyFill="1" applyBorder="1" applyAlignment="1">
      <alignment horizontal="center" vertical="center"/>
    </xf>
    <xf numFmtId="38" fontId="9" fillId="0" borderId="4" xfId="1" applyFont="1" applyFill="1" applyBorder="1" applyAlignment="1">
      <alignment horizontal="center" vertical="center"/>
    </xf>
    <xf numFmtId="38" fontId="9" fillId="0" borderId="5" xfId="1" applyFont="1" applyFill="1" applyBorder="1" applyAlignment="1">
      <alignment horizontal="center" vertical="center"/>
    </xf>
    <xf numFmtId="49" fontId="9" fillId="0" borderId="11" xfId="0" applyNumberFormat="1" applyFont="1" applyBorder="1" applyAlignment="1">
      <alignment horizontal="center" vertical="center"/>
    </xf>
    <xf numFmtId="49" fontId="9" fillId="0" borderId="13" xfId="0" applyNumberFormat="1" applyFont="1" applyBorder="1" applyAlignment="1">
      <alignment horizontal="center" vertical="center"/>
    </xf>
    <xf numFmtId="49" fontId="15" fillId="0" borderId="11" xfId="0" applyNumberFormat="1" applyFont="1" applyBorder="1" applyAlignment="1">
      <alignment horizontal="center" vertical="center"/>
    </xf>
    <xf numFmtId="49" fontId="15" fillId="0" borderId="13"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11" fillId="0" borderId="10" xfId="0" applyNumberFormat="1" applyFont="1" applyBorder="1" applyAlignment="1">
      <alignment horizontal="center" vertical="center"/>
    </xf>
    <xf numFmtId="0" fontId="15" fillId="0" borderId="11" xfId="0" applyFont="1" applyBorder="1" applyAlignment="1">
      <alignment horizontal="center" vertical="center"/>
    </xf>
    <xf numFmtId="49" fontId="9" fillId="0" borderId="43" xfId="0" applyNumberFormat="1" applyFont="1" applyBorder="1" applyAlignment="1">
      <alignment horizontal="center" vertical="center"/>
    </xf>
    <xf numFmtId="49" fontId="9" fillId="0" borderId="44" xfId="0" applyNumberFormat="1" applyFont="1" applyBorder="1" applyAlignment="1">
      <alignment horizontal="center" vertical="center"/>
    </xf>
    <xf numFmtId="38" fontId="9" fillId="0" borderId="43" xfId="1" applyFont="1" applyFill="1" applyBorder="1" applyAlignment="1">
      <alignment horizontal="center" vertical="center"/>
    </xf>
    <xf numFmtId="38" fontId="9" fillId="0" borderId="44" xfId="1" applyFont="1" applyFill="1" applyBorder="1" applyAlignment="1">
      <alignment horizontal="center" vertical="center"/>
    </xf>
    <xf numFmtId="38" fontId="9" fillId="0" borderId="45" xfId="1" applyFont="1" applyFill="1" applyBorder="1" applyAlignment="1">
      <alignment horizontal="center" vertical="center"/>
    </xf>
    <xf numFmtId="38" fontId="9" fillId="0" borderId="11" xfId="1" applyFont="1" applyFill="1" applyBorder="1" applyAlignment="1">
      <alignment horizontal="center" vertical="center"/>
    </xf>
    <xf numFmtId="38" fontId="9" fillId="0" borderId="13" xfId="1" applyFont="1" applyFill="1" applyBorder="1" applyAlignment="1">
      <alignment horizontal="center" vertical="center"/>
    </xf>
    <xf numFmtId="38" fontId="9" fillId="0" borderId="7" xfId="1" applyFont="1" applyFill="1" applyBorder="1" applyAlignment="1">
      <alignment horizontal="center" vertical="center"/>
    </xf>
    <xf numFmtId="49" fontId="15" fillId="0" borderId="10" xfId="0" applyNumberFormat="1" applyFont="1" applyBorder="1" applyAlignment="1">
      <alignment horizontal="left" vertical="center" wrapText="1"/>
    </xf>
    <xf numFmtId="49" fontId="9" fillId="0" borderId="10" xfId="0" applyNumberFormat="1" applyFont="1" applyBorder="1" applyAlignment="1">
      <alignment horizontal="left" vertical="center"/>
    </xf>
    <xf numFmtId="49" fontId="15" fillId="0" borderId="10" xfId="0" applyNumberFormat="1" applyFont="1" applyBorder="1" applyAlignment="1">
      <alignment horizontal="left" vertical="center"/>
    </xf>
    <xf numFmtId="49" fontId="16" fillId="0" borderId="10" xfId="0" applyNumberFormat="1" applyFont="1" applyBorder="1" applyAlignment="1">
      <alignment horizontal="left" vertical="center" wrapText="1"/>
    </xf>
    <xf numFmtId="49" fontId="16" fillId="0" borderId="10" xfId="0" applyNumberFormat="1" applyFont="1" applyBorder="1" applyAlignment="1" applyProtection="1">
      <alignment horizontal="left" vertical="center" wrapText="1"/>
      <protection locked="0"/>
    </xf>
    <xf numFmtId="49" fontId="15" fillId="0" borderId="11" xfId="0" applyNumberFormat="1" applyFont="1" applyBorder="1" applyAlignment="1">
      <alignment horizontal="left" vertical="center" wrapText="1"/>
    </xf>
    <xf numFmtId="49" fontId="15" fillId="0" borderId="13" xfId="0" applyNumberFormat="1" applyFont="1" applyBorder="1" applyAlignment="1">
      <alignment horizontal="left" vertical="center" wrapText="1"/>
    </xf>
    <xf numFmtId="49" fontId="15" fillId="0" borderId="7" xfId="0" applyNumberFormat="1" applyFont="1" applyBorder="1" applyAlignment="1">
      <alignment horizontal="left" vertical="center" wrapText="1"/>
    </xf>
    <xf numFmtId="49" fontId="15" fillId="0" borderId="12" xfId="0" applyNumberFormat="1" applyFont="1" applyBorder="1" applyAlignment="1">
      <alignment horizontal="left" vertical="center" wrapText="1"/>
    </xf>
    <xf numFmtId="49" fontId="15" fillId="0" borderId="8" xfId="0" applyNumberFormat="1" applyFont="1" applyBorder="1" applyAlignment="1">
      <alignment horizontal="left" vertical="center" wrapText="1"/>
    </xf>
    <xf numFmtId="49" fontId="15" fillId="0" borderId="14" xfId="0" applyNumberFormat="1" applyFont="1" applyBorder="1" applyAlignment="1">
      <alignment horizontal="left" vertical="center" wrapText="1"/>
    </xf>
    <xf numFmtId="49" fontId="15" fillId="0" borderId="1" xfId="0" applyNumberFormat="1" applyFont="1" applyBorder="1" applyAlignment="1">
      <alignment horizontal="left" vertical="center" wrapText="1"/>
    </xf>
    <xf numFmtId="49" fontId="15" fillId="0" borderId="15" xfId="0" applyNumberFormat="1" applyFont="1" applyBorder="1" applyAlignment="1">
      <alignment horizontal="left" vertical="center" wrapText="1"/>
    </xf>
    <xf numFmtId="49" fontId="16" fillId="0" borderId="10" xfId="0" applyNumberFormat="1" applyFont="1" applyBorder="1" applyAlignment="1">
      <alignment horizontal="left" vertical="center"/>
    </xf>
    <xf numFmtId="38" fontId="15" fillId="0" borderId="10" xfId="1" applyFont="1" applyFill="1" applyBorder="1" applyAlignment="1">
      <alignment horizontal="left" vertical="center"/>
    </xf>
    <xf numFmtId="38" fontId="15" fillId="0" borderId="10" xfId="1" applyFont="1" applyFill="1" applyBorder="1" applyAlignment="1">
      <alignment horizontal="left" vertical="center" wrapText="1"/>
    </xf>
    <xf numFmtId="38" fontId="16" fillId="0" borderId="10" xfId="1" applyFont="1" applyFill="1" applyBorder="1" applyAlignment="1">
      <alignment horizontal="left" vertical="center"/>
    </xf>
    <xf numFmtId="49" fontId="9" fillId="2" borderId="9" xfId="0" applyNumberFormat="1" applyFont="1" applyFill="1" applyBorder="1" applyAlignment="1">
      <alignment horizontal="center" vertical="center"/>
    </xf>
    <xf numFmtId="49" fontId="9" fillId="2" borderId="10" xfId="0" applyNumberFormat="1" applyFont="1" applyFill="1" applyBorder="1" applyAlignment="1">
      <alignment horizontal="center" wrapText="1"/>
    </xf>
    <xf numFmtId="49" fontId="9" fillId="0" borderId="51" xfId="0" applyNumberFormat="1" applyFont="1" applyBorder="1" applyAlignment="1">
      <alignment horizontal="center" vertical="center"/>
    </xf>
    <xf numFmtId="49" fontId="9" fillId="2" borderId="51" xfId="0" applyNumberFormat="1"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49" fontId="32" fillId="0" borderId="0" xfId="0" applyNumberFormat="1" applyFont="1" applyAlignment="1">
      <alignment horizontal="center" vertical="center"/>
    </xf>
    <xf numFmtId="49" fontId="32" fillId="0" borderId="1" xfId="0" applyNumberFormat="1" applyFont="1" applyBorder="1" applyAlignment="1">
      <alignment horizontal="center" vertical="center"/>
    </xf>
  </cellXfs>
  <cellStyles count="23">
    <cellStyle name="パーセント 2" xfId="2" xr:uid="{00000000-0005-0000-0000-000000000000}"/>
    <cellStyle name="桁区切り" xfId="1" builtinId="6"/>
    <cellStyle name="桁区切り 2" xfId="3" xr:uid="{00000000-0005-0000-0000-000002000000}"/>
    <cellStyle name="桁区切り 2 2" xfId="18" xr:uid="{63464628-86C9-448E-A5D8-E0272BC24E8D}"/>
    <cellStyle name="桁区切り 3" xfId="4" xr:uid="{00000000-0005-0000-0000-000003000000}"/>
    <cellStyle name="桁区切り 4" xfId="11" xr:uid="{00000000-0005-0000-0000-000004000000}"/>
    <cellStyle name="桁区切り 5" xfId="12" xr:uid="{00000000-0005-0000-0000-000005000000}"/>
    <cellStyle name="桁区切り 5 2" xfId="13" xr:uid="{00000000-0005-0000-0000-000006000000}"/>
    <cellStyle name="桁区切り 6" xfId="14" xr:uid="{00000000-0005-0000-0000-000007000000}"/>
    <cellStyle name="桁区切り 7" xfId="15" xr:uid="{00000000-0005-0000-0000-000008000000}"/>
    <cellStyle name="桁区切り 8" xfId="16" xr:uid="{00000000-0005-0000-0000-000009000000}"/>
    <cellStyle name="桁区切り 9" xfId="17" xr:uid="{00000000-0005-0000-0000-00000A000000}"/>
    <cellStyle name="標準" xfId="0" builtinId="0"/>
    <cellStyle name="標準 2" xfId="5" xr:uid="{00000000-0005-0000-0000-00000C000000}"/>
    <cellStyle name="標準 2 2" xfId="22" xr:uid="{F0E274D3-D05D-48DB-9F61-5E9EE6AC346E}"/>
    <cellStyle name="標準 3" xfId="6" xr:uid="{00000000-0005-0000-0000-00000D000000}"/>
    <cellStyle name="標準 3 2" xfId="19" xr:uid="{3D4B486D-D739-40D1-8A05-EF2CC9C86510}"/>
    <cellStyle name="標準 3 3" xfId="21" xr:uid="{1C28C6A3-5B07-42C0-9DD2-4CE1A3B333D1}"/>
    <cellStyle name="標準 4" xfId="7" xr:uid="{00000000-0005-0000-0000-00000E000000}"/>
    <cellStyle name="標準 4 2" xfId="8" xr:uid="{00000000-0005-0000-0000-00000F000000}"/>
    <cellStyle name="標準 5" xfId="9" xr:uid="{00000000-0005-0000-0000-000010000000}"/>
    <cellStyle name="標準 6" xfId="10" xr:uid="{00000000-0005-0000-0000-000011000000}"/>
    <cellStyle name="標準 7" xfId="20" xr:uid="{24584ACA-CDC0-4033-8FE9-50808A5D793C}"/>
  </cellStyles>
  <dxfs count="1">
    <dxf>
      <fill>
        <patternFill patternType="none">
          <bgColor auto="1"/>
        </patternFill>
      </fill>
      <border>
        <left/>
        <right/>
        <top/>
        <bottom/>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16</xdr:col>
      <xdr:colOff>0</xdr:colOff>
      <xdr:row>0</xdr:row>
      <xdr:rowOff>171450</xdr:rowOff>
    </xdr:from>
    <xdr:to>
      <xdr:col>19</xdr:col>
      <xdr:colOff>127190</xdr:colOff>
      <xdr:row>3</xdr:row>
      <xdr:rowOff>28575</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2914650" y="171450"/>
          <a:ext cx="622490" cy="542925"/>
        </a:xfrm>
        <a:prstGeom prst="ellipse">
          <a:avLst/>
        </a:prstGeom>
        <a:noFill/>
        <a:ln w="158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66676</xdr:colOff>
      <xdr:row>34</xdr:row>
      <xdr:rowOff>321770</xdr:rowOff>
    </xdr:from>
    <xdr:to>
      <xdr:col>40</xdr:col>
      <xdr:colOff>36392</xdr:colOff>
      <xdr:row>36</xdr:row>
      <xdr:rowOff>28576</xdr:rowOff>
    </xdr:to>
    <xdr:sp macro="" textlink="">
      <xdr:nvSpPr>
        <xdr:cNvPr id="2" name="楕円 1">
          <a:extLst>
            <a:ext uri="{FF2B5EF4-FFF2-40B4-BE49-F238E27FC236}">
              <a16:creationId xmlns:a16="http://schemas.microsoft.com/office/drawing/2014/main" id="{0F24433B-A271-4552-8250-3342805EBF4A}"/>
            </a:ext>
          </a:extLst>
        </xdr:cNvPr>
        <xdr:cNvSpPr/>
      </xdr:nvSpPr>
      <xdr:spPr>
        <a:xfrm>
          <a:off x="7086601" y="8370395"/>
          <a:ext cx="331666" cy="29735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57151</xdr:colOff>
      <xdr:row>36</xdr:row>
      <xdr:rowOff>207470</xdr:rowOff>
    </xdr:from>
    <xdr:to>
      <xdr:col>40</xdr:col>
      <xdr:colOff>26867</xdr:colOff>
      <xdr:row>38</xdr:row>
      <xdr:rowOff>9526</xdr:rowOff>
    </xdr:to>
    <xdr:sp macro="" textlink="">
      <xdr:nvSpPr>
        <xdr:cNvPr id="3" name="楕円 2">
          <a:extLst>
            <a:ext uri="{FF2B5EF4-FFF2-40B4-BE49-F238E27FC236}">
              <a16:creationId xmlns:a16="http://schemas.microsoft.com/office/drawing/2014/main" id="{E1E027E5-9468-4C79-B2AC-F03377CE0D00}"/>
            </a:ext>
          </a:extLst>
        </xdr:cNvPr>
        <xdr:cNvSpPr/>
      </xdr:nvSpPr>
      <xdr:spPr>
        <a:xfrm>
          <a:off x="7077076" y="8846645"/>
          <a:ext cx="331666" cy="29735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133350</xdr:colOff>
      <xdr:row>46</xdr:row>
      <xdr:rowOff>304800</xdr:rowOff>
    </xdr:from>
    <xdr:to>
      <xdr:col>39</xdr:col>
      <xdr:colOff>103066</xdr:colOff>
      <xdr:row>47</xdr:row>
      <xdr:rowOff>240206</xdr:rowOff>
    </xdr:to>
    <xdr:sp macro="" textlink="">
      <xdr:nvSpPr>
        <xdr:cNvPr id="4" name="楕円 3">
          <a:extLst>
            <a:ext uri="{FF2B5EF4-FFF2-40B4-BE49-F238E27FC236}">
              <a16:creationId xmlns:a16="http://schemas.microsoft.com/office/drawing/2014/main" id="{C9163B0A-252B-4228-91F8-0C35FB06F971}"/>
            </a:ext>
          </a:extLst>
        </xdr:cNvPr>
        <xdr:cNvSpPr/>
      </xdr:nvSpPr>
      <xdr:spPr>
        <a:xfrm>
          <a:off x="6972300" y="11191875"/>
          <a:ext cx="331666" cy="29735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123825</xdr:colOff>
      <xdr:row>48</xdr:row>
      <xdr:rowOff>152400</xdr:rowOff>
    </xdr:from>
    <xdr:to>
      <xdr:col>39</xdr:col>
      <xdr:colOff>93541</xdr:colOff>
      <xdr:row>49</xdr:row>
      <xdr:rowOff>183056</xdr:rowOff>
    </xdr:to>
    <xdr:sp macro="" textlink="">
      <xdr:nvSpPr>
        <xdr:cNvPr id="5" name="楕円 4">
          <a:extLst>
            <a:ext uri="{FF2B5EF4-FFF2-40B4-BE49-F238E27FC236}">
              <a16:creationId xmlns:a16="http://schemas.microsoft.com/office/drawing/2014/main" id="{99777551-8408-41C3-8C72-F3D26A1C347D}"/>
            </a:ext>
          </a:extLst>
        </xdr:cNvPr>
        <xdr:cNvSpPr/>
      </xdr:nvSpPr>
      <xdr:spPr>
        <a:xfrm>
          <a:off x="6962775" y="11668125"/>
          <a:ext cx="331666" cy="29735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172552</xdr:colOff>
      <xdr:row>16</xdr:row>
      <xdr:rowOff>323026</xdr:rowOff>
    </xdr:from>
    <xdr:to>
      <xdr:col>64</xdr:col>
      <xdr:colOff>8280</xdr:colOff>
      <xdr:row>30</xdr:row>
      <xdr:rowOff>207065</xdr:rowOff>
    </xdr:to>
    <xdr:sp macro="" textlink="">
      <xdr:nvSpPr>
        <xdr:cNvPr id="2" name="テキスト ボックス 1">
          <a:extLst>
            <a:ext uri="{FF2B5EF4-FFF2-40B4-BE49-F238E27FC236}">
              <a16:creationId xmlns:a16="http://schemas.microsoft.com/office/drawing/2014/main" id="{78850765-25C8-435D-B2E6-2A536D348475}"/>
            </a:ext>
          </a:extLst>
        </xdr:cNvPr>
        <xdr:cNvSpPr txBox="1"/>
      </xdr:nvSpPr>
      <xdr:spPr>
        <a:xfrm>
          <a:off x="5672204" y="4008787"/>
          <a:ext cx="6213337" cy="31805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latin typeface="ＭＳ Ｐ明朝" panose="02020600040205080304" pitchFamily="18" charset="-128"/>
              <a:ea typeface="ＭＳ Ｐ明朝" panose="02020600040205080304" pitchFamily="18" charset="-128"/>
            </a:rPr>
            <a:t>（注）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D</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 なお、別紙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3-1</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子ども食堂</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（計画）に記載の合計額と一致したものを記入してください。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F</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3-1</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子ども食堂</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（計画）に記載</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の収入額と、別紙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4</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に記載した</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子ども食堂の開催に係る他団体の助成金及び補助金の額等を、合算した金額を記入してください。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H</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欄には、子ども食堂の月の開催数によって、補助上限額を記入してください（月</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1</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回以上の場合：</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530</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000</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円、月</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2</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回以上の場合：</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1,060,000</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円、月</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3</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回以上の場合：</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1,590,000</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円）</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J</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欄には、以下のア～ウの中で、実施形態に最も近いものを選択して記入してください。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　ア</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子ども食堂で調理又は用意した弁当や食材を配布（配食）</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　イ</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子ども食堂で調理又は用意した弁当や食材を宅配（宅食）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　ウ</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ア及びイを併用</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K</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J</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欄の選択肢にかかわらず、実施形態の詳細を記入してください。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L</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O</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欄には、補助対象経費の金額を記入してください。なお、別紙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3-2</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配食・宅食</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（計画）に記載の合計額と一致したものを記入してください。</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Q</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3-2</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配食・宅食</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（計画）に記載</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の収入額と、別紙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4</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に記載した配食</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・宅食の実施に係る他団体の助成金及び補助金の額等を合算した金額を記入してください。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U</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V</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4</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に記載した、新たな子ども食堂の立上げ及び支援の拡充に係る他団体の助成金及び補助金の額等を記入してください。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Z</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AA</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4</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に記載した</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地域子どもの生活支援等に係る他団体の助成金及び補助金の額、利用者が支払う料金等を記入してください。</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AE</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欄「申請額」を第</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1</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号様式「交付申請書」の「交付申請額欄」に記入してください。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69154</xdr:colOff>
      <xdr:row>9</xdr:row>
      <xdr:rowOff>119729</xdr:rowOff>
    </xdr:from>
    <xdr:to>
      <xdr:col>1</xdr:col>
      <xdr:colOff>145145</xdr:colOff>
      <xdr:row>12</xdr:row>
      <xdr:rowOff>181433</xdr:rowOff>
    </xdr:to>
    <xdr:cxnSp macro="">
      <xdr:nvCxnSpPr>
        <xdr:cNvPr id="9" name="コネクタ: カギ線 8">
          <a:extLst>
            <a:ext uri="{FF2B5EF4-FFF2-40B4-BE49-F238E27FC236}">
              <a16:creationId xmlns:a16="http://schemas.microsoft.com/office/drawing/2014/main" id="{3FA94D7D-1E76-DD3F-1A0E-78E39F89CC12}"/>
            </a:ext>
          </a:extLst>
        </xdr:cNvPr>
        <xdr:cNvCxnSpPr/>
      </xdr:nvCxnSpPr>
      <xdr:spPr>
        <a:xfrm rot="16200000" flipH="1">
          <a:off x="-145952" y="2374092"/>
          <a:ext cx="671304" cy="241091"/>
        </a:xfrm>
        <a:prstGeom prst="bentConnector3">
          <a:avLst>
            <a:gd name="adj1" fmla="val 99728"/>
          </a:avLst>
        </a:prstGeom>
        <a:ln w="63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67129</xdr:colOff>
      <xdr:row>6</xdr:row>
      <xdr:rowOff>237324</xdr:rowOff>
    </xdr:from>
    <xdr:to>
      <xdr:col>37</xdr:col>
      <xdr:colOff>977</xdr:colOff>
      <xdr:row>9</xdr:row>
      <xdr:rowOff>121557</xdr:rowOff>
    </xdr:to>
    <xdr:cxnSp macro="">
      <xdr:nvCxnSpPr>
        <xdr:cNvPr id="11" name="コネクタ: カギ線 10">
          <a:extLst>
            <a:ext uri="{FF2B5EF4-FFF2-40B4-BE49-F238E27FC236}">
              <a16:creationId xmlns:a16="http://schemas.microsoft.com/office/drawing/2014/main" id="{1557DC98-E09B-C870-B7A2-46C23767EFD9}"/>
            </a:ext>
          </a:extLst>
        </xdr:cNvPr>
        <xdr:cNvCxnSpPr/>
      </xdr:nvCxnSpPr>
      <xdr:spPr>
        <a:xfrm flipV="1">
          <a:off x="67129" y="1507324"/>
          <a:ext cx="5587162" cy="653490"/>
        </a:xfrm>
        <a:prstGeom prst="bentConnector3">
          <a:avLst>
            <a:gd name="adj1" fmla="val 104336"/>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149984</xdr:colOff>
      <xdr:row>16</xdr:row>
      <xdr:rowOff>361569</xdr:rowOff>
    </xdr:from>
    <xdr:to>
      <xdr:col>65</xdr:col>
      <xdr:colOff>102094</xdr:colOff>
      <xdr:row>30</xdr:row>
      <xdr:rowOff>57978</xdr:rowOff>
    </xdr:to>
    <xdr:sp macro="" textlink="">
      <xdr:nvSpPr>
        <xdr:cNvPr id="46" name="テキスト ボックス 45">
          <a:extLst>
            <a:ext uri="{FF2B5EF4-FFF2-40B4-BE49-F238E27FC236}">
              <a16:creationId xmlns:a16="http://schemas.microsoft.com/office/drawing/2014/main" id="{306CC883-4BD0-83DC-3539-126E1BDC6BE2}"/>
            </a:ext>
          </a:extLst>
        </xdr:cNvPr>
        <xdr:cNvSpPr txBox="1"/>
      </xdr:nvSpPr>
      <xdr:spPr>
        <a:xfrm>
          <a:off x="6014071" y="4047330"/>
          <a:ext cx="6147501" cy="29763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latin typeface="ＭＳ Ｐ明朝" panose="02020600040205080304" pitchFamily="18" charset="-128"/>
              <a:ea typeface="ＭＳ Ｐ明朝" panose="02020600040205080304" pitchFamily="18" charset="-128"/>
            </a:rPr>
            <a:t>（注）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D</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 </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なお、別紙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3-1</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子ども食堂</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（計画）に記載の合計額と一致したものを記入してください。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F</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3-1</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子ども食堂</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（計画）に記載の収入額と、別紙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4</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に記載した子ども食堂の開催に係る他団体の助成</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金</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及び補助金の額等を、合算した金額を記入してください。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H</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欄には、以下のア～ウの中で、実施形態に最も近いものを選択して記入してください。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　ア</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子ども食堂で調理又は用意した弁当や食材を配布（配食）</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　イ</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子ども食堂で調理又は用意した弁当や食材を宅配（宅食）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　ウ</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ア及びイを併用</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I</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H</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欄の選択肢にかかわらず、実施形態の詳細を記入してください。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J</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M</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欄には、補助対象経費の金額を記入してください。なお、</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3-2</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配食・宅食</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（計画）に記載の合計額と一致し</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た </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ものを記入してください。</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O</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3-2</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　各回別収支計算書</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配食・宅食</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（計画）に記載の収入額と、別紙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4</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に記載した配食・宅食の実施に係る他団体の助成</a:t>
          </a:r>
          <a:r>
            <a:rPr kumimoji="1" lang="ja-JP" altLang="en-US" sz="800">
              <a:solidFill>
                <a:sysClr val="windowText" lastClr="000000"/>
              </a:solidFill>
              <a:latin typeface="ＭＳ Ｐ明朝" panose="02020600040205080304" pitchFamily="18" charset="-128"/>
              <a:ea typeface="ＭＳ Ｐ明朝" panose="02020600040205080304" pitchFamily="18" charset="-128"/>
              <a:cs typeface="+mn-cs"/>
            </a:rPr>
            <a:t>金</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及び補助金の額等を合算した金額を記入してください。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S</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T</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4</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に記載した、</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新たな子ども食堂の立上げ及び支援の拡充に係る他団体の助成金及び補助金の額等を記入してください。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X</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欄には、補助対象経費の金額を記入してください。 </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Y</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欄には、</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別紙</a:t>
          </a:r>
          <a:r>
            <a:rPr kumimoji="1" lang="en-US" altLang="ja-JP" sz="800">
              <a:solidFill>
                <a:sysClr val="windowText" lastClr="000000"/>
              </a:solidFill>
              <a:latin typeface="ＭＳ Ｐ明朝" panose="02020600040205080304" pitchFamily="18" charset="-128"/>
              <a:ea typeface="ＭＳ Ｐ明朝" panose="02020600040205080304" pitchFamily="18" charset="-128"/>
              <a:cs typeface="+mn-cs"/>
            </a:rPr>
            <a:t>4</a:t>
          </a:r>
          <a:r>
            <a:rPr kumimoji="1" lang="ja-JP" altLang="ja-JP" sz="800">
              <a:solidFill>
                <a:sysClr val="windowText" lastClr="000000"/>
              </a:solidFill>
              <a:latin typeface="ＭＳ Ｐ明朝" panose="02020600040205080304" pitchFamily="18" charset="-128"/>
              <a:ea typeface="ＭＳ Ｐ明朝" panose="02020600040205080304" pitchFamily="18" charset="-128"/>
              <a:cs typeface="+mn-cs"/>
            </a:rPr>
            <a:t>に記載した、</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地域子どもの生活支援等に係る他団体の助成金及び補助金の額、利用者が支払う料金等を記入してください。</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8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800">
              <a:solidFill>
                <a:sysClr val="windowText" lastClr="000000"/>
              </a:solidFill>
              <a:latin typeface="ＭＳ Ｐ明朝" panose="02020600040205080304" pitchFamily="18" charset="-128"/>
              <a:ea typeface="ＭＳ Ｐ明朝" panose="02020600040205080304" pitchFamily="18" charset="-128"/>
            </a:rPr>
            <a:t>AD</a:t>
          </a:r>
          <a:r>
            <a:rPr kumimoji="1" lang="ja-JP" altLang="en-US" sz="8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欄「申請額」を第</a:t>
          </a:r>
          <a:r>
            <a:rPr kumimoji="1" lang="en-US" altLang="ja-JP" sz="8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a:t>
          </a:r>
          <a:r>
            <a:rPr kumimoji="1" lang="ja-JP" altLang="en-US" sz="8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号様式「交付申請書」の「交付申請額欄」に記入してください。 </a:t>
          </a:r>
          <a:endParaRPr kumimoji="1" lang="ja-JP" altLang="en-US" sz="8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28575</xdr:colOff>
      <xdr:row>0</xdr:row>
      <xdr:rowOff>104775</xdr:rowOff>
    </xdr:from>
    <xdr:to>
      <xdr:col>19</xdr:col>
      <xdr:colOff>108140</xdr:colOff>
      <xdr:row>2</xdr:row>
      <xdr:rowOff>190500</xdr:rowOff>
    </xdr:to>
    <xdr:sp macro="" textlink="">
      <xdr:nvSpPr>
        <xdr:cNvPr id="2" name="円/楕円 2">
          <a:extLst>
            <a:ext uri="{FF2B5EF4-FFF2-40B4-BE49-F238E27FC236}">
              <a16:creationId xmlns:a16="http://schemas.microsoft.com/office/drawing/2014/main" id="{A4E17080-8764-4786-BD14-11277478EBF9}"/>
            </a:ext>
          </a:extLst>
        </xdr:cNvPr>
        <xdr:cNvSpPr/>
      </xdr:nvSpPr>
      <xdr:spPr>
        <a:xfrm>
          <a:off x="2924175" y="104775"/>
          <a:ext cx="622490" cy="542925"/>
        </a:xfrm>
        <a:prstGeom prst="ellipse">
          <a:avLst/>
        </a:prstGeom>
        <a:noFill/>
        <a:ln w="158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44"/>
  <sheetViews>
    <sheetView tabSelected="1" view="pageBreakPreview" zoomScale="85" zoomScaleNormal="100" zoomScaleSheetLayoutView="85" workbookViewId="0">
      <selection activeCell="I47" sqref="I47:O47"/>
    </sheetView>
  </sheetViews>
  <sheetFormatPr defaultColWidth="2.375" defaultRowHeight="18" customHeight="1"/>
  <cols>
    <col min="1" max="1" width="2.375" style="1"/>
    <col min="2" max="2" width="2.375" style="1" customWidth="1"/>
    <col min="3" max="3" width="2.375" style="1"/>
    <col min="4" max="4" width="2.375" style="1" customWidth="1"/>
    <col min="5" max="9" width="2.375" style="1"/>
    <col min="10" max="10" width="2.375" style="1" customWidth="1"/>
    <col min="11" max="15" width="2.375" style="1"/>
    <col min="16" max="16" width="2.625" style="1" customWidth="1"/>
    <col min="17" max="18" width="2.375" style="1"/>
    <col min="19" max="19" width="1.75" style="1" customWidth="1"/>
    <col min="20" max="20" width="2.375" style="1" customWidth="1"/>
    <col min="21" max="35" width="2.375" style="1"/>
    <col min="36" max="36" width="2.625" style="1" customWidth="1"/>
    <col min="37" max="37" width="3.75" style="1" customWidth="1"/>
    <col min="38" max="16384" width="2.375" style="2"/>
  </cols>
  <sheetData>
    <row r="1" spans="1:37" ht="18" customHeight="1">
      <c r="A1" s="1" t="s">
        <v>14</v>
      </c>
    </row>
    <row r="3" spans="1:37" ht="18" customHeight="1">
      <c r="Y3" s="84" t="s">
        <v>8</v>
      </c>
      <c r="Z3" s="84"/>
      <c r="AA3" s="84"/>
      <c r="AB3" s="84"/>
      <c r="AC3" s="84"/>
      <c r="AD3" s="84"/>
      <c r="AE3" s="84"/>
      <c r="AF3" s="84"/>
      <c r="AG3" s="84"/>
      <c r="AH3" s="84"/>
      <c r="AI3" s="84"/>
      <c r="AJ3" s="84"/>
      <c r="AK3" s="84"/>
    </row>
    <row r="4" spans="1:37" ht="18" customHeight="1">
      <c r="B4" s="4" t="s">
        <v>7</v>
      </c>
      <c r="C4" s="4"/>
      <c r="D4" s="4"/>
      <c r="E4" s="4"/>
      <c r="F4" s="4"/>
      <c r="G4" s="4"/>
      <c r="H4" s="4"/>
    </row>
    <row r="5" spans="1:37" ht="18" customHeight="1">
      <c r="C5" s="4"/>
      <c r="D5" s="4"/>
      <c r="E5" s="4"/>
      <c r="F5" s="4"/>
      <c r="G5" s="4"/>
      <c r="H5" s="4"/>
    </row>
    <row r="6" spans="1:37" ht="18" customHeight="1">
      <c r="C6" s="4"/>
      <c r="D6" s="4"/>
      <c r="E6" s="4"/>
      <c r="F6" s="4"/>
      <c r="G6" s="4"/>
      <c r="H6" s="4"/>
    </row>
    <row r="7" spans="1:37" ht="18" customHeight="1">
      <c r="R7" s="1" t="s">
        <v>15</v>
      </c>
    </row>
    <row r="8" spans="1:37" ht="18" customHeight="1">
      <c r="R8" s="1" t="s">
        <v>144</v>
      </c>
    </row>
    <row r="9" spans="1:37" ht="18" customHeight="1">
      <c r="N9" s="5"/>
      <c r="O9" s="5"/>
      <c r="P9" s="5"/>
      <c r="Q9" s="5"/>
      <c r="R9" s="1" t="s">
        <v>16</v>
      </c>
    </row>
    <row r="10" spans="1:37" ht="18" customHeight="1">
      <c r="N10" s="5"/>
      <c r="O10" s="5"/>
      <c r="P10" s="5"/>
      <c r="Q10" s="5"/>
      <c r="R10" s="1" t="s">
        <v>145</v>
      </c>
    </row>
    <row r="11" spans="1:37" ht="18" customHeight="1">
      <c r="N11" s="5"/>
      <c r="O11" s="5"/>
      <c r="P11" s="5"/>
      <c r="Q11" s="5"/>
      <c r="R11" s="1" t="s">
        <v>17</v>
      </c>
      <c r="AJ11" s="1" t="s">
        <v>130</v>
      </c>
    </row>
    <row r="13" spans="1:37" s="59" customFormat="1" ht="13.5"/>
    <row r="14" spans="1:37" ht="18" customHeight="1">
      <c r="N14" s="5"/>
      <c r="O14" s="5"/>
      <c r="P14" s="5"/>
      <c r="Q14" s="5"/>
      <c r="R14" s="5"/>
      <c r="S14" s="5"/>
      <c r="T14" s="5"/>
      <c r="U14" s="12"/>
      <c r="V14" s="12"/>
      <c r="W14" s="12"/>
      <c r="X14" s="12"/>
      <c r="Y14" s="12"/>
      <c r="Z14" s="12"/>
      <c r="AA14" s="12"/>
      <c r="AB14" s="12"/>
      <c r="AC14" s="12"/>
      <c r="AD14" s="12"/>
      <c r="AE14" s="12"/>
      <c r="AF14" s="12"/>
      <c r="AG14" s="12"/>
      <c r="AH14" s="12"/>
      <c r="AI14" s="12"/>
      <c r="AJ14" s="12"/>
      <c r="AK14" s="12"/>
    </row>
    <row r="16" spans="1:37" ht="18" customHeight="1">
      <c r="A16" s="86" t="s">
        <v>18</v>
      </c>
      <c r="B16" s="86"/>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row>
    <row r="17" spans="1:50" ht="18" customHeight="1">
      <c r="A17" s="86"/>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row>
    <row r="20" spans="1:50" ht="18" customHeight="1">
      <c r="B20" s="85" t="s">
        <v>19</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9"/>
    </row>
    <row r="21" spans="1:50" ht="18" customHeight="1">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9"/>
    </row>
    <row r="22" spans="1:50" ht="29.25" customHeight="1">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50" ht="19.5" customHeight="1">
      <c r="A23" s="88" t="s">
        <v>3</v>
      </c>
      <c r="B23" s="88"/>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row>
    <row r="24" spans="1:50" ht="20.25" customHeight="1">
      <c r="AX24" s="2" t="s">
        <v>4</v>
      </c>
    </row>
    <row r="25" spans="1:50" s="1" customFormat="1" ht="28.5" customHeight="1">
      <c r="D25" s="1" t="s">
        <v>11</v>
      </c>
      <c r="F25" s="1" t="s">
        <v>10</v>
      </c>
      <c r="N25" s="1" t="s">
        <v>0</v>
      </c>
      <c r="O25" s="87"/>
      <c r="P25" s="87"/>
      <c r="Q25" s="87"/>
      <c r="R25" s="87"/>
      <c r="S25" s="87"/>
      <c r="T25" s="87"/>
      <c r="U25" s="87"/>
      <c r="V25" s="87"/>
      <c r="W25" s="87"/>
      <c r="X25" s="1" t="s">
        <v>1</v>
      </c>
    </row>
    <row r="26" spans="1:50" s="1" customFormat="1" ht="28.5" customHeight="1">
      <c r="O26" s="13"/>
      <c r="P26" s="13"/>
      <c r="Q26" s="13"/>
      <c r="R26" s="13"/>
      <c r="S26" s="13"/>
      <c r="T26" s="13"/>
      <c r="U26" s="13"/>
      <c r="V26" s="13"/>
      <c r="W26" s="13"/>
    </row>
    <row r="27" spans="1:50" s="1" customFormat="1" ht="28.5" customHeight="1">
      <c r="O27" s="13"/>
      <c r="P27" s="13"/>
      <c r="Q27" s="13"/>
      <c r="R27" s="13"/>
      <c r="S27" s="13"/>
      <c r="T27" s="13"/>
      <c r="U27" s="13"/>
      <c r="V27" s="13"/>
      <c r="W27" s="13"/>
    </row>
    <row r="28" spans="1:50" s="1" customFormat="1" ht="17.25" customHeight="1">
      <c r="N28" s="7"/>
      <c r="O28" s="7"/>
      <c r="P28" s="7"/>
      <c r="Q28" s="7"/>
      <c r="R28" s="7"/>
      <c r="S28" s="7"/>
      <c r="T28" s="7"/>
      <c r="U28" s="7"/>
      <c r="V28" s="7"/>
      <c r="W28" s="7"/>
    </row>
    <row r="29" spans="1:50" s="1" customFormat="1" ht="28.5" customHeight="1">
      <c r="D29" s="1" t="s">
        <v>2</v>
      </c>
      <c r="F29" s="1" t="s">
        <v>20</v>
      </c>
      <c r="J29" s="81" t="s">
        <v>224</v>
      </c>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row>
    <row r="30" spans="1:50" s="1" customFormat="1" ht="17.25" customHeight="1">
      <c r="F30" s="11"/>
      <c r="G30" s="11"/>
      <c r="H30" s="11"/>
      <c r="I30" s="11"/>
      <c r="J30" s="81" t="s">
        <v>225</v>
      </c>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row>
    <row r="31" spans="1:50" s="1" customFormat="1" ht="17.25" customHeight="1">
      <c r="F31" s="11"/>
      <c r="G31" s="11"/>
      <c r="H31" s="11"/>
      <c r="I31" s="11"/>
      <c r="J31" s="81" t="s">
        <v>226</v>
      </c>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row>
    <row r="32" spans="1:50" s="1" customFormat="1" ht="16.5" customHeight="1">
      <c r="F32" s="11"/>
      <c r="G32" s="11"/>
      <c r="H32" s="11"/>
      <c r="I32" s="11"/>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row>
    <row r="33" spans="2:37" s="1" customFormat="1" ht="17.25" customHeight="1">
      <c r="F33" s="10"/>
      <c r="G33" s="10"/>
      <c r="H33" s="10"/>
      <c r="I33" s="10"/>
      <c r="J33" s="81" t="s">
        <v>227</v>
      </c>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row>
    <row r="34" spans="2:37" s="1" customFormat="1" ht="17.25" customHeight="1">
      <c r="F34" s="11"/>
      <c r="G34" s="11"/>
      <c r="H34" s="11"/>
      <c r="I34" s="1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row>
    <row r="35" spans="2:37" s="1" customFormat="1" ht="14.25" customHeight="1">
      <c r="F35" s="11"/>
      <c r="G35" s="11"/>
      <c r="H35" s="11"/>
      <c r="I35" s="11"/>
      <c r="J35" s="83" t="s">
        <v>198</v>
      </c>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row>
    <row r="36" spans="2:37" s="1" customFormat="1" ht="14.25" customHeight="1">
      <c r="F36" s="11"/>
      <c r="G36" s="11"/>
      <c r="H36" s="11"/>
      <c r="I36" s="11"/>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row>
    <row r="37" spans="2:37" s="1" customFormat="1" ht="17.25" customHeight="1">
      <c r="F37" s="10"/>
      <c r="G37" s="10"/>
      <c r="H37" s="10"/>
      <c r="I37" s="10"/>
      <c r="J37" s="80" t="s">
        <v>228</v>
      </c>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row>
    <row r="38" spans="2:37" s="1" customFormat="1" ht="17.25" customHeight="1">
      <c r="F38" s="3"/>
      <c r="G38" s="3"/>
      <c r="H38" s="3"/>
      <c r="I38" s="3"/>
      <c r="J38" s="80" t="s">
        <v>229</v>
      </c>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row>
    <row r="39" spans="2:37" s="1" customFormat="1" ht="17.25" customHeight="1">
      <c r="J39" s="80" t="s">
        <v>230</v>
      </c>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row>
    <row r="40" spans="2:37" s="1" customFormat="1" ht="17.25" customHeight="1">
      <c r="J40" s="75" t="s">
        <v>206</v>
      </c>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row>
    <row r="41" spans="2:37" s="1" customFormat="1" ht="17.25" customHeight="1">
      <c r="J41" s="80" t="s">
        <v>231</v>
      </c>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row>
    <row r="42" spans="2:37" s="1" customFormat="1" ht="17.25" customHeight="1">
      <c r="B42" s="6"/>
      <c r="D42" s="6"/>
      <c r="E42" s="6"/>
      <c r="F42" s="6"/>
      <c r="G42" s="6"/>
      <c r="H42" s="6"/>
      <c r="I42" s="6"/>
      <c r="J42" s="6"/>
      <c r="K42" s="6"/>
      <c r="L42" s="6"/>
      <c r="M42" s="6"/>
      <c r="N42" s="6"/>
      <c r="O42" s="6"/>
      <c r="P42" s="6"/>
      <c r="Q42" s="6"/>
      <c r="R42" s="6"/>
      <c r="S42" s="6"/>
      <c r="T42" s="6"/>
      <c r="U42" s="6"/>
      <c r="V42" s="6"/>
      <c r="W42" s="6"/>
      <c r="X42" s="6"/>
      <c r="Y42" s="6"/>
      <c r="Z42" s="6"/>
      <c r="AA42" s="6"/>
      <c r="AB42" s="6"/>
      <c r="AD42" s="6"/>
    </row>
    <row r="43" spans="2:37" ht="27" customHeight="1">
      <c r="M43" s="79" t="s">
        <v>6</v>
      </c>
      <c r="N43" s="79"/>
      <c r="O43" s="79"/>
      <c r="P43" s="79"/>
      <c r="Q43" s="79"/>
      <c r="R43" s="79"/>
      <c r="S43" s="79"/>
      <c r="T43" s="79"/>
      <c r="U43" s="76"/>
      <c r="V43" s="77"/>
      <c r="W43" s="77"/>
      <c r="X43" s="77"/>
      <c r="Y43" s="77"/>
      <c r="Z43" s="77"/>
      <c r="AA43" s="77"/>
      <c r="AB43" s="77"/>
      <c r="AC43" s="77"/>
      <c r="AD43" s="77"/>
      <c r="AE43" s="77"/>
      <c r="AF43" s="77"/>
      <c r="AG43" s="77"/>
      <c r="AH43" s="77"/>
      <c r="AI43" s="77"/>
      <c r="AJ43" s="78"/>
      <c r="AK43" s="2"/>
    </row>
    <row r="44" spans="2:37" ht="27" customHeight="1">
      <c r="M44" s="76" t="s">
        <v>5</v>
      </c>
      <c r="N44" s="77"/>
      <c r="O44" s="77"/>
      <c r="P44" s="77"/>
      <c r="Q44" s="77"/>
      <c r="R44" s="77"/>
      <c r="S44" s="77"/>
      <c r="T44" s="78"/>
      <c r="U44" s="76"/>
      <c r="V44" s="77"/>
      <c r="W44" s="77"/>
      <c r="X44" s="77"/>
      <c r="Y44" s="77"/>
      <c r="Z44" s="77"/>
      <c r="AA44" s="77"/>
      <c r="AB44" s="77"/>
      <c r="AC44" s="77"/>
      <c r="AD44" s="77"/>
      <c r="AE44" s="77"/>
      <c r="AF44" s="77"/>
      <c r="AG44" s="77"/>
      <c r="AH44" s="77"/>
      <c r="AI44" s="77"/>
      <c r="AJ44" s="78"/>
      <c r="AK44" s="2"/>
    </row>
  </sheetData>
  <mergeCells count="19">
    <mergeCell ref="Y3:AK3"/>
    <mergeCell ref="B20:AJ21"/>
    <mergeCell ref="A16:AK17"/>
    <mergeCell ref="O25:W25"/>
    <mergeCell ref="A23:AK23"/>
    <mergeCell ref="J29:AK29"/>
    <mergeCell ref="J30:AK30"/>
    <mergeCell ref="J37:AK37"/>
    <mergeCell ref="J38:AK38"/>
    <mergeCell ref="J39:AK39"/>
    <mergeCell ref="J33:AK34"/>
    <mergeCell ref="J31:AK32"/>
    <mergeCell ref="J35:AK36"/>
    <mergeCell ref="J40:AK40"/>
    <mergeCell ref="U43:AJ43"/>
    <mergeCell ref="U44:AJ44"/>
    <mergeCell ref="M43:T43"/>
    <mergeCell ref="M44:T44"/>
    <mergeCell ref="J41:AK41"/>
  </mergeCells>
  <phoneticPr fontId="10"/>
  <printOptions horizontalCentered="1"/>
  <pageMargins left="0.70866141732283472" right="0.70866141732283472" top="0.74803149606299213" bottom="0.74803149606299213" header="0.31496062992125984" footer="0.31496062992125984"/>
  <pageSetup paperSize="9" scale="88"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K42"/>
  <sheetViews>
    <sheetView view="pageBreakPreview" zoomScaleNormal="100" zoomScaleSheetLayoutView="100" workbookViewId="0">
      <selection activeCell="I47" sqref="I47:O47"/>
    </sheetView>
  </sheetViews>
  <sheetFormatPr defaultColWidth="2.375" defaultRowHeight="18" customHeight="1"/>
  <cols>
    <col min="1" max="1" width="2.375" style="1"/>
    <col min="2" max="2" width="2.375" style="1" customWidth="1"/>
    <col min="3" max="3" width="2.375" style="1"/>
    <col min="4" max="4" width="2.375" style="1" customWidth="1"/>
    <col min="5" max="9" width="2.375" style="1"/>
    <col min="10" max="10" width="2.375" style="1" customWidth="1"/>
    <col min="11" max="15" width="2.375" style="1"/>
    <col min="16" max="16" width="2.625" style="1" customWidth="1"/>
    <col min="17" max="18" width="2.375" style="1"/>
    <col min="19" max="20" width="2.375" style="1" customWidth="1"/>
    <col min="21" max="35" width="2.375" style="1"/>
    <col min="36" max="36" width="2.625" style="1" customWidth="1"/>
    <col min="37" max="37" width="3.75" style="1" customWidth="1"/>
    <col min="38" max="16384" width="2.375" style="2"/>
  </cols>
  <sheetData>
    <row r="1" spans="1:37" ht="18" customHeight="1">
      <c r="A1" s="1" t="s">
        <v>232</v>
      </c>
    </row>
    <row r="2" spans="1:37" ht="18" customHeight="1">
      <c r="G2" s="111" t="s">
        <v>233</v>
      </c>
      <c r="H2" s="111"/>
      <c r="I2" s="111"/>
      <c r="J2" s="111"/>
      <c r="K2" s="111"/>
      <c r="L2" s="111"/>
      <c r="M2" s="111"/>
      <c r="N2" s="111"/>
      <c r="O2" s="111"/>
      <c r="P2" s="111"/>
      <c r="Q2" s="111"/>
      <c r="R2" s="111"/>
      <c r="S2" s="111"/>
      <c r="T2" s="111"/>
      <c r="U2" s="111"/>
      <c r="V2" s="111"/>
      <c r="W2" s="111"/>
      <c r="X2" s="111"/>
      <c r="Y2" s="111"/>
      <c r="Z2" s="111"/>
      <c r="AA2" s="111"/>
      <c r="AB2" s="111"/>
      <c r="AC2" s="111"/>
      <c r="AD2" s="111"/>
    </row>
    <row r="3" spans="1:37" ht="18" customHeight="1">
      <c r="G3" s="111"/>
      <c r="H3" s="111"/>
      <c r="I3" s="111"/>
      <c r="J3" s="111"/>
      <c r="K3" s="111"/>
      <c r="L3" s="111"/>
      <c r="M3" s="111"/>
      <c r="N3" s="111"/>
      <c r="O3" s="111"/>
      <c r="P3" s="111"/>
      <c r="Q3" s="111"/>
      <c r="R3" s="111"/>
      <c r="S3" s="111"/>
      <c r="T3" s="111"/>
      <c r="U3" s="111"/>
      <c r="V3" s="111"/>
      <c r="W3" s="111"/>
      <c r="X3" s="111"/>
      <c r="Y3" s="111"/>
      <c r="Z3" s="111"/>
      <c r="AA3" s="111"/>
      <c r="AB3" s="111"/>
      <c r="AC3" s="111"/>
      <c r="AD3" s="111"/>
      <c r="AE3" s="3"/>
      <c r="AF3" s="3"/>
      <c r="AG3" s="3"/>
      <c r="AH3" s="3"/>
      <c r="AI3" s="3"/>
      <c r="AJ3" s="3"/>
      <c r="AK3" s="3"/>
    </row>
    <row r="4" spans="1:37" ht="18" customHeight="1">
      <c r="G4" s="35"/>
      <c r="H4" s="35"/>
      <c r="I4" s="35"/>
      <c r="J4" s="35"/>
      <c r="K4" s="35"/>
      <c r="L4" s="35"/>
      <c r="M4" s="35"/>
      <c r="N4" s="35"/>
      <c r="O4" s="35"/>
      <c r="P4" s="35"/>
      <c r="Q4" s="35"/>
      <c r="R4" s="35"/>
      <c r="S4" s="35"/>
      <c r="T4" s="35"/>
      <c r="U4" s="35"/>
      <c r="V4" s="35"/>
      <c r="W4" s="35"/>
      <c r="X4" s="35"/>
      <c r="Y4" s="35"/>
      <c r="Z4" s="35"/>
      <c r="AA4" s="35"/>
      <c r="AB4" s="35"/>
      <c r="AC4" s="35"/>
      <c r="AD4" s="35"/>
      <c r="AE4" s="3"/>
      <c r="AF4" s="3"/>
      <c r="AG4" s="3"/>
      <c r="AH4" s="3"/>
      <c r="AI4" s="3"/>
      <c r="AJ4" s="3"/>
      <c r="AK4" s="3"/>
    </row>
    <row r="5" spans="1:37" ht="18" customHeight="1">
      <c r="B5" s="14" t="s">
        <v>21</v>
      </c>
      <c r="C5" s="4"/>
      <c r="D5" s="4"/>
      <c r="E5" s="4"/>
      <c r="F5" s="4"/>
      <c r="G5" s="4"/>
      <c r="H5" s="4"/>
    </row>
    <row r="6" spans="1:37" ht="21" customHeight="1">
      <c r="B6" s="79" t="s">
        <v>9</v>
      </c>
      <c r="C6" s="112" t="s">
        <v>22</v>
      </c>
      <c r="D6" s="112"/>
      <c r="E6" s="112"/>
      <c r="F6" s="112"/>
      <c r="G6" s="112"/>
      <c r="H6" s="112"/>
      <c r="I6" s="112"/>
      <c r="J6" s="79" t="s">
        <v>23</v>
      </c>
      <c r="K6" s="79"/>
      <c r="L6" s="79"/>
      <c r="M6" s="79"/>
      <c r="N6" s="79"/>
      <c r="O6" s="79"/>
      <c r="P6" s="93"/>
      <c r="Q6" s="93"/>
      <c r="R6" s="93"/>
      <c r="S6" s="93"/>
      <c r="T6" s="93"/>
      <c r="U6" s="93"/>
      <c r="V6" s="93"/>
      <c r="W6" s="93"/>
      <c r="X6" s="93"/>
      <c r="Y6" s="93"/>
      <c r="Z6" s="93"/>
      <c r="AA6" s="93"/>
      <c r="AB6" s="93"/>
      <c r="AC6" s="93"/>
      <c r="AD6" s="93"/>
      <c r="AE6" s="93"/>
      <c r="AF6" s="93"/>
      <c r="AG6" s="93"/>
      <c r="AH6" s="93"/>
      <c r="AI6" s="93"/>
    </row>
    <row r="7" spans="1:37" ht="21.75" customHeight="1">
      <c r="B7" s="79"/>
      <c r="C7" s="112"/>
      <c r="D7" s="112"/>
      <c r="E7" s="112"/>
      <c r="F7" s="112"/>
      <c r="G7" s="112"/>
      <c r="H7" s="112"/>
      <c r="I7" s="112"/>
      <c r="J7" s="79" t="s">
        <v>24</v>
      </c>
      <c r="K7" s="79"/>
      <c r="L7" s="79"/>
      <c r="M7" s="79"/>
      <c r="N7" s="79"/>
      <c r="O7" s="79"/>
      <c r="P7" s="93"/>
      <c r="Q7" s="93"/>
      <c r="R7" s="93"/>
      <c r="S7" s="93"/>
      <c r="T7" s="93"/>
      <c r="U7" s="93"/>
      <c r="V7" s="93"/>
      <c r="W7" s="93"/>
      <c r="X7" s="93"/>
      <c r="Y7" s="93"/>
      <c r="Z7" s="93"/>
      <c r="AA7" s="93"/>
      <c r="AB7" s="93"/>
      <c r="AC7" s="93"/>
      <c r="AD7" s="93"/>
      <c r="AE7" s="93"/>
      <c r="AF7" s="93"/>
      <c r="AG7" s="93"/>
      <c r="AH7" s="93"/>
      <c r="AI7" s="93"/>
    </row>
    <row r="8" spans="1:37" ht="21" customHeight="1">
      <c r="B8" s="79"/>
      <c r="C8" s="112"/>
      <c r="D8" s="112"/>
      <c r="E8" s="112"/>
      <c r="F8" s="112"/>
      <c r="G8" s="112"/>
      <c r="H8" s="112"/>
      <c r="I8" s="112"/>
      <c r="J8" s="79" t="s">
        <v>25</v>
      </c>
      <c r="K8" s="79"/>
      <c r="L8" s="79"/>
      <c r="M8" s="79"/>
      <c r="N8" s="79"/>
      <c r="O8" s="79"/>
      <c r="P8" s="93"/>
      <c r="Q8" s="93"/>
      <c r="R8" s="93"/>
      <c r="S8" s="93"/>
      <c r="T8" s="93"/>
      <c r="U8" s="79" t="s">
        <v>26</v>
      </c>
      <c r="V8" s="79"/>
      <c r="W8" s="79"/>
      <c r="X8" s="79"/>
      <c r="Y8" s="79"/>
      <c r="Z8" s="93"/>
      <c r="AA8" s="93"/>
      <c r="AB8" s="93"/>
      <c r="AC8" s="93"/>
      <c r="AD8" s="93"/>
      <c r="AE8" s="93"/>
      <c r="AF8" s="93"/>
      <c r="AG8" s="93"/>
      <c r="AH8" s="93"/>
      <c r="AI8" s="93"/>
    </row>
    <row r="9" spans="1:37" ht="21" customHeight="1">
      <c r="B9" s="79" t="s">
        <v>2</v>
      </c>
      <c r="C9" s="92" t="s">
        <v>34</v>
      </c>
      <c r="D9" s="79"/>
      <c r="E9" s="79"/>
      <c r="F9" s="79"/>
      <c r="G9" s="79"/>
      <c r="H9" s="79"/>
      <c r="I9" s="79"/>
      <c r="J9" s="79" t="s">
        <v>27</v>
      </c>
      <c r="K9" s="79"/>
      <c r="L9" s="79"/>
      <c r="M9" s="79"/>
      <c r="N9" s="79"/>
      <c r="O9" s="79"/>
      <c r="P9" s="109"/>
      <c r="Q9" s="109"/>
      <c r="R9" s="109"/>
      <c r="S9" s="109"/>
      <c r="T9" s="109"/>
      <c r="U9" s="109"/>
      <c r="V9" s="109"/>
      <c r="W9" s="109"/>
      <c r="X9" s="109"/>
      <c r="Y9" s="109"/>
      <c r="Z9" s="109"/>
      <c r="AA9" s="109"/>
      <c r="AB9" s="109"/>
      <c r="AC9" s="109"/>
      <c r="AD9" s="109"/>
      <c r="AE9" s="109"/>
      <c r="AF9" s="109"/>
      <c r="AG9" s="109"/>
      <c r="AH9" s="109"/>
      <c r="AI9" s="109"/>
    </row>
    <row r="10" spans="1:37" ht="21" customHeight="1">
      <c r="B10" s="79"/>
      <c r="C10" s="79"/>
      <c r="D10" s="79"/>
      <c r="E10" s="79"/>
      <c r="F10" s="79"/>
      <c r="G10" s="79"/>
      <c r="H10" s="79"/>
      <c r="I10" s="79"/>
      <c r="J10" s="79" t="s">
        <v>28</v>
      </c>
      <c r="K10" s="79"/>
      <c r="L10" s="79"/>
      <c r="M10" s="79"/>
      <c r="N10" s="79"/>
      <c r="O10" s="79"/>
      <c r="P10" s="109"/>
      <c r="Q10" s="109"/>
      <c r="R10" s="109"/>
      <c r="S10" s="109"/>
      <c r="T10" s="109"/>
      <c r="U10" s="109"/>
      <c r="V10" s="109"/>
      <c r="W10" s="109"/>
      <c r="X10" s="109"/>
      <c r="Y10" s="109"/>
      <c r="Z10" s="109"/>
      <c r="AA10" s="109"/>
      <c r="AB10" s="109"/>
      <c r="AC10" s="109"/>
      <c r="AD10" s="109"/>
      <c r="AE10" s="109"/>
      <c r="AF10" s="109"/>
      <c r="AG10" s="109"/>
      <c r="AH10" s="109"/>
      <c r="AI10" s="109"/>
    </row>
    <row r="11" spans="1:37" ht="21" customHeight="1">
      <c r="B11" s="95" t="s">
        <v>12</v>
      </c>
      <c r="C11" s="97" t="s">
        <v>133</v>
      </c>
      <c r="D11" s="98"/>
      <c r="E11" s="98"/>
      <c r="F11" s="98"/>
      <c r="G11" s="98"/>
      <c r="H11" s="98"/>
      <c r="I11" s="99"/>
      <c r="J11" s="79" t="s">
        <v>125</v>
      </c>
      <c r="K11" s="79"/>
      <c r="L11" s="79"/>
      <c r="M11" s="79"/>
      <c r="N11" s="79"/>
      <c r="O11" s="79"/>
      <c r="P11" s="109"/>
      <c r="Q11" s="109"/>
      <c r="R11" s="109"/>
      <c r="S11" s="109"/>
      <c r="T11" s="109"/>
      <c r="U11" s="109"/>
      <c r="V11" s="109"/>
      <c r="W11" s="109"/>
      <c r="X11" s="109"/>
      <c r="Y11" s="109"/>
      <c r="Z11" s="109"/>
      <c r="AA11" s="109"/>
      <c r="AB11" s="109"/>
      <c r="AC11" s="109"/>
      <c r="AD11" s="109"/>
      <c r="AE11" s="109"/>
      <c r="AF11" s="109"/>
      <c r="AG11" s="109"/>
      <c r="AH11" s="109"/>
      <c r="AI11" s="109"/>
    </row>
    <row r="12" spans="1:37" ht="21" customHeight="1">
      <c r="B12" s="96"/>
      <c r="C12" s="100"/>
      <c r="D12" s="101"/>
      <c r="E12" s="101"/>
      <c r="F12" s="101"/>
      <c r="G12" s="101"/>
      <c r="H12" s="101"/>
      <c r="I12" s="102"/>
      <c r="J12" s="79" t="s">
        <v>134</v>
      </c>
      <c r="K12" s="79"/>
      <c r="L12" s="79"/>
      <c r="M12" s="79"/>
      <c r="N12" s="79"/>
      <c r="O12" s="79"/>
      <c r="P12" s="106"/>
      <c r="Q12" s="107"/>
      <c r="R12" s="107"/>
      <c r="S12" s="107"/>
      <c r="T12" s="107"/>
      <c r="U12" s="107"/>
      <c r="V12" s="107"/>
      <c r="W12" s="107"/>
      <c r="X12" s="107"/>
      <c r="Y12" s="107"/>
      <c r="Z12" s="107"/>
      <c r="AA12" s="107"/>
      <c r="AB12" s="107"/>
      <c r="AC12" s="107"/>
      <c r="AD12" s="107"/>
      <c r="AE12" s="107"/>
      <c r="AF12" s="107"/>
      <c r="AG12" s="107"/>
      <c r="AH12" s="107"/>
      <c r="AI12" s="108"/>
    </row>
    <row r="13" spans="1:37" ht="18" customHeight="1">
      <c r="B13" s="110" t="s">
        <v>35</v>
      </c>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row>
    <row r="14" spans="1:37" ht="18" customHeight="1">
      <c r="B14" s="37" t="s">
        <v>135</v>
      </c>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row>
    <row r="15" spans="1:37" ht="18" customHeight="1">
      <c r="B15" s="110" t="s">
        <v>136</v>
      </c>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row>
    <row r="16" spans="1:37" ht="18" customHeight="1">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row>
    <row r="17" spans="2:37" ht="18" customHeight="1">
      <c r="B17" s="14" t="s">
        <v>189</v>
      </c>
      <c r="C17" s="4"/>
      <c r="D17" s="4"/>
      <c r="E17" s="4"/>
      <c r="F17" s="4"/>
      <c r="G17" s="4"/>
      <c r="H17" s="4"/>
    </row>
    <row r="18" spans="2:37" ht="18" customHeight="1">
      <c r="B18" s="31" t="s">
        <v>9</v>
      </c>
      <c r="C18" s="103" t="s">
        <v>29</v>
      </c>
      <c r="D18" s="104"/>
      <c r="E18" s="104"/>
      <c r="F18" s="104"/>
      <c r="G18" s="104"/>
      <c r="H18" s="104"/>
      <c r="I18" s="105"/>
      <c r="J18" s="89"/>
      <c r="K18" s="90"/>
      <c r="L18" s="91"/>
      <c r="M18" s="32" t="s">
        <v>30</v>
      </c>
      <c r="N18" s="89"/>
      <c r="O18" s="90"/>
      <c r="P18" s="32" t="s">
        <v>31</v>
      </c>
      <c r="Q18" s="89"/>
      <c r="R18" s="91"/>
      <c r="S18" s="32" t="s">
        <v>32</v>
      </c>
      <c r="T18" s="31" t="s">
        <v>2</v>
      </c>
      <c r="U18" s="103" t="s">
        <v>234</v>
      </c>
      <c r="V18" s="104"/>
      <c r="W18" s="104"/>
      <c r="X18" s="104"/>
      <c r="Y18" s="104"/>
      <c r="Z18" s="104"/>
      <c r="AA18" s="104"/>
      <c r="AB18" s="104"/>
      <c r="AC18" s="105"/>
      <c r="AD18" s="89"/>
      <c r="AE18" s="90"/>
      <c r="AF18" s="90"/>
      <c r="AG18" s="90"/>
      <c r="AH18" s="91"/>
      <c r="AI18" s="36" t="s">
        <v>33</v>
      </c>
      <c r="AJ18" s="2"/>
      <c r="AK18" s="2"/>
    </row>
    <row r="19" spans="2:37" ht="18" customHeight="1">
      <c r="B19" s="95" t="s">
        <v>12</v>
      </c>
      <c r="C19" s="97" t="s">
        <v>128</v>
      </c>
      <c r="D19" s="98"/>
      <c r="E19" s="98"/>
      <c r="F19" s="98"/>
      <c r="G19" s="98"/>
      <c r="H19" s="98"/>
      <c r="I19" s="98"/>
      <c r="J19" s="98"/>
      <c r="K19" s="98"/>
      <c r="L19" s="99"/>
      <c r="M19" s="120"/>
      <c r="N19" s="121"/>
      <c r="O19" s="121"/>
      <c r="P19" s="121"/>
      <c r="Q19" s="121"/>
      <c r="R19" s="122"/>
      <c r="S19" s="95" t="s">
        <v>36</v>
      </c>
      <c r="T19" s="113" t="s">
        <v>37</v>
      </c>
      <c r="U19" s="76" t="s">
        <v>38</v>
      </c>
      <c r="V19" s="77"/>
      <c r="W19" s="77"/>
      <c r="X19" s="77"/>
      <c r="Y19" s="77"/>
      <c r="Z19" s="77"/>
      <c r="AA19" s="77"/>
      <c r="AB19" s="77"/>
      <c r="AC19" s="78"/>
      <c r="AD19" s="89"/>
      <c r="AE19" s="90"/>
      <c r="AF19" s="90"/>
      <c r="AG19" s="90"/>
      <c r="AH19" s="91"/>
      <c r="AI19" s="34" t="s">
        <v>36</v>
      </c>
      <c r="AK19" s="2"/>
    </row>
    <row r="20" spans="2:37" ht="18" customHeight="1">
      <c r="B20" s="116"/>
      <c r="C20" s="117"/>
      <c r="D20" s="118"/>
      <c r="E20" s="118"/>
      <c r="F20" s="118"/>
      <c r="G20" s="118"/>
      <c r="H20" s="118"/>
      <c r="I20" s="118"/>
      <c r="J20" s="118"/>
      <c r="K20" s="118"/>
      <c r="L20" s="119"/>
      <c r="M20" s="123"/>
      <c r="N20" s="124"/>
      <c r="O20" s="124"/>
      <c r="P20" s="124"/>
      <c r="Q20" s="124"/>
      <c r="R20" s="125"/>
      <c r="S20" s="116"/>
      <c r="T20" s="114"/>
      <c r="U20" s="76" t="s">
        <v>39</v>
      </c>
      <c r="V20" s="77"/>
      <c r="W20" s="77"/>
      <c r="X20" s="77"/>
      <c r="Y20" s="77"/>
      <c r="Z20" s="77"/>
      <c r="AA20" s="77"/>
      <c r="AB20" s="77"/>
      <c r="AC20" s="78"/>
      <c r="AD20" s="89"/>
      <c r="AE20" s="90"/>
      <c r="AF20" s="90"/>
      <c r="AG20" s="90"/>
      <c r="AH20" s="91"/>
      <c r="AI20" s="34" t="s">
        <v>36</v>
      </c>
      <c r="AK20" s="2"/>
    </row>
    <row r="21" spans="2:37" ht="18" customHeight="1">
      <c r="B21" s="96"/>
      <c r="C21" s="100"/>
      <c r="D21" s="101"/>
      <c r="E21" s="101"/>
      <c r="F21" s="101"/>
      <c r="G21" s="101"/>
      <c r="H21" s="101"/>
      <c r="I21" s="101"/>
      <c r="J21" s="101"/>
      <c r="K21" s="101"/>
      <c r="L21" s="102"/>
      <c r="M21" s="126"/>
      <c r="N21" s="127"/>
      <c r="O21" s="127"/>
      <c r="P21" s="127"/>
      <c r="Q21" s="127"/>
      <c r="R21" s="128"/>
      <c r="S21" s="96"/>
      <c r="T21" s="115"/>
      <c r="U21" s="76" t="s">
        <v>40</v>
      </c>
      <c r="V21" s="77"/>
      <c r="W21" s="77"/>
      <c r="X21" s="77"/>
      <c r="Y21" s="77"/>
      <c r="Z21" s="77"/>
      <c r="AA21" s="77"/>
      <c r="AB21" s="77"/>
      <c r="AC21" s="78"/>
      <c r="AD21" s="89"/>
      <c r="AE21" s="90"/>
      <c r="AF21" s="90"/>
      <c r="AG21" s="90"/>
      <c r="AH21" s="91"/>
      <c r="AI21" s="34" t="s">
        <v>36</v>
      </c>
      <c r="AJ21" s="9"/>
      <c r="AK21" s="2"/>
    </row>
    <row r="22" spans="2:37" ht="18" customHeight="1">
      <c r="B22" s="79" t="s">
        <v>13</v>
      </c>
      <c r="C22" s="92" t="s">
        <v>41</v>
      </c>
      <c r="D22" s="79"/>
      <c r="E22" s="79"/>
      <c r="F22" s="79"/>
      <c r="G22" s="79"/>
      <c r="H22" s="79"/>
      <c r="I22" s="79"/>
      <c r="J22" s="79"/>
      <c r="K22" s="79"/>
      <c r="L22" s="79"/>
      <c r="M22" s="93"/>
      <c r="N22" s="93"/>
      <c r="O22" s="93"/>
      <c r="P22" s="93"/>
      <c r="Q22" s="93"/>
      <c r="R22" s="93"/>
      <c r="S22" s="79" t="s">
        <v>36</v>
      </c>
      <c r="T22" s="94" t="s">
        <v>37</v>
      </c>
      <c r="U22" s="76" t="s">
        <v>38</v>
      </c>
      <c r="V22" s="77"/>
      <c r="W22" s="77"/>
      <c r="X22" s="77"/>
      <c r="Y22" s="77"/>
      <c r="Z22" s="77"/>
      <c r="AA22" s="77"/>
      <c r="AB22" s="77"/>
      <c r="AC22" s="78"/>
      <c r="AD22" s="89"/>
      <c r="AE22" s="90"/>
      <c r="AF22" s="90"/>
      <c r="AG22" s="90"/>
      <c r="AH22" s="91"/>
      <c r="AI22" s="34" t="s">
        <v>36</v>
      </c>
      <c r="AK22" s="2"/>
    </row>
    <row r="23" spans="2:37" ht="18" customHeight="1">
      <c r="B23" s="79"/>
      <c r="C23" s="79"/>
      <c r="D23" s="79"/>
      <c r="E23" s="79"/>
      <c r="F23" s="79"/>
      <c r="G23" s="79"/>
      <c r="H23" s="79"/>
      <c r="I23" s="79"/>
      <c r="J23" s="79"/>
      <c r="K23" s="79"/>
      <c r="L23" s="79"/>
      <c r="M23" s="93"/>
      <c r="N23" s="93"/>
      <c r="O23" s="93"/>
      <c r="P23" s="93"/>
      <c r="Q23" s="93"/>
      <c r="R23" s="93"/>
      <c r="S23" s="79"/>
      <c r="T23" s="94"/>
      <c r="U23" s="79" t="s">
        <v>39</v>
      </c>
      <c r="V23" s="79"/>
      <c r="W23" s="79"/>
      <c r="X23" s="79"/>
      <c r="Y23" s="79"/>
      <c r="Z23" s="79"/>
      <c r="AA23" s="79"/>
      <c r="AB23" s="79"/>
      <c r="AC23" s="79"/>
      <c r="AD23" s="89"/>
      <c r="AE23" s="90"/>
      <c r="AF23" s="90"/>
      <c r="AG23" s="90"/>
      <c r="AH23" s="91"/>
      <c r="AI23" s="34" t="s">
        <v>36</v>
      </c>
      <c r="AK23" s="2"/>
    </row>
    <row r="24" spans="2:37" ht="18" customHeight="1">
      <c r="B24" s="79"/>
      <c r="C24" s="79"/>
      <c r="D24" s="79"/>
      <c r="E24" s="79"/>
      <c r="F24" s="79"/>
      <c r="G24" s="79"/>
      <c r="H24" s="79"/>
      <c r="I24" s="79"/>
      <c r="J24" s="79"/>
      <c r="K24" s="79"/>
      <c r="L24" s="79"/>
      <c r="M24" s="93"/>
      <c r="N24" s="93"/>
      <c r="O24" s="93"/>
      <c r="P24" s="93"/>
      <c r="Q24" s="93"/>
      <c r="R24" s="93"/>
      <c r="S24" s="79"/>
      <c r="T24" s="94"/>
      <c r="U24" s="79" t="s">
        <v>40</v>
      </c>
      <c r="V24" s="79"/>
      <c r="W24" s="79"/>
      <c r="X24" s="79"/>
      <c r="Y24" s="79"/>
      <c r="Z24" s="79"/>
      <c r="AA24" s="79"/>
      <c r="AB24" s="79"/>
      <c r="AC24" s="79"/>
      <c r="AD24" s="89"/>
      <c r="AE24" s="90"/>
      <c r="AF24" s="90"/>
      <c r="AG24" s="90"/>
      <c r="AH24" s="91"/>
      <c r="AI24" s="34" t="s">
        <v>36</v>
      </c>
      <c r="AJ24" s="9"/>
      <c r="AK24" s="2"/>
    </row>
    <row r="25" spans="2:37" ht="18" customHeight="1">
      <c r="B25" s="110" t="s">
        <v>129</v>
      </c>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row>
    <row r="26" spans="2:37" ht="18" customHeight="1">
      <c r="B26" s="37" t="s">
        <v>138</v>
      </c>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row>
    <row r="27" spans="2:37" ht="18" customHeight="1">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row>
    <row r="28" spans="2:37" ht="18" customHeight="1">
      <c r="B28" s="14" t="s">
        <v>143</v>
      </c>
      <c r="C28" s="4"/>
      <c r="D28" s="4"/>
      <c r="E28" s="4"/>
      <c r="F28" s="4"/>
      <c r="G28" s="4"/>
      <c r="H28" s="4"/>
    </row>
    <row r="29" spans="2:37" ht="18" customHeight="1">
      <c r="B29" s="31" t="s">
        <v>9</v>
      </c>
      <c r="C29" s="103" t="s">
        <v>29</v>
      </c>
      <c r="D29" s="104"/>
      <c r="E29" s="104"/>
      <c r="F29" s="104"/>
      <c r="G29" s="104"/>
      <c r="H29" s="104"/>
      <c r="I29" s="105"/>
      <c r="J29" s="89"/>
      <c r="K29" s="90"/>
      <c r="L29" s="91"/>
      <c r="M29" s="32" t="s">
        <v>30</v>
      </c>
      <c r="N29" s="89"/>
      <c r="O29" s="91"/>
      <c r="P29" s="32" t="s">
        <v>31</v>
      </c>
      <c r="Q29" s="89"/>
      <c r="R29" s="91"/>
      <c r="S29" s="32" t="s">
        <v>32</v>
      </c>
      <c r="T29" s="31" t="s">
        <v>2</v>
      </c>
      <c r="U29" s="103" t="s">
        <v>199</v>
      </c>
      <c r="V29" s="104"/>
      <c r="W29" s="104"/>
      <c r="X29" s="104"/>
      <c r="Y29" s="104"/>
      <c r="Z29" s="104"/>
      <c r="AA29" s="104"/>
      <c r="AB29" s="104"/>
      <c r="AC29" s="105"/>
      <c r="AD29" s="89"/>
      <c r="AE29" s="90"/>
      <c r="AF29" s="90"/>
      <c r="AG29" s="90"/>
      <c r="AH29" s="91"/>
      <c r="AI29" s="36" t="s">
        <v>33</v>
      </c>
      <c r="AJ29" s="2"/>
      <c r="AK29" s="2"/>
    </row>
    <row r="30" spans="2:37" ht="18" customHeight="1">
      <c r="B30" s="79" t="s">
        <v>12</v>
      </c>
      <c r="C30" s="92" t="s">
        <v>41</v>
      </c>
      <c r="D30" s="79"/>
      <c r="E30" s="79"/>
      <c r="F30" s="79"/>
      <c r="G30" s="79"/>
      <c r="H30" s="79"/>
      <c r="I30" s="79"/>
      <c r="J30" s="79"/>
      <c r="K30" s="79"/>
      <c r="L30" s="79"/>
      <c r="M30" s="93"/>
      <c r="N30" s="93"/>
      <c r="O30" s="93"/>
      <c r="P30" s="93"/>
      <c r="Q30" s="93"/>
      <c r="R30" s="93"/>
      <c r="S30" s="79" t="s">
        <v>36</v>
      </c>
      <c r="T30" s="94" t="s">
        <v>37</v>
      </c>
      <c r="U30" s="76" t="s">
        <v>38</v>
      </c>
      <c r="V30" s="77"/>
      <c r="W30" s="77"/>
      <c r="X30" s="77"/>
      <c r="Y30" s="77"/>
      <c r="Z30" s="77"/>
      <c r="AA30" s="77"/>
      <c r="AB30" s="77"/>
      <c r="AC30" s="78"/>
      <c r="AD30" s="89"/>
      <c r="AE30" s="90"/>
      <c r="AF30" s="90"/>
      <c r="AG30" s="90"/>
      <c r="AH30" s="91"/>
      <c r="AI30" s="34" t="s">
        <v>36</v>
      </c>
      <c r="AK30" s="2"/>
    </row>
    <row r="31" spans="2:37" ht="18" customHeight="1">
      <c r="B31" s="79"/>
      <c r="C31" s="79"/>
      <c r="D31" s="79"/>
      <c r="E31" s="79"/>
      <c r="F31" s="79"/>
      <c r="G31" s="79"/>
      <c r="H31" s="79"/>
      <c r="I31" s="79"/>
      <c r="J31" s="79"/>
      <c r="K31" s="79"/>
      <c r="L31" s="79"/>
      <c r="M31" s="93"/>
      <c r="N31" s="93"/>
      <c r="O31" s="93"/>
      <c r="P31" s="93"/>
      <c r="Q31" s="93"/>
      <c r="R31" s="93"/>
      <c r="S31" s="79"/>
      <c r="T31" s="94"/>
      <c r="U31" s="79" t="s">
        <v>39</v>
      </c>
      <c r="V31" s="79"/>
      <c r="W31" s="79"/>
      <c r="X31" s="79"/>
      <c r="Y31" s="79"/>
      <c r="Z31" s="79"/>
      <c r="AA31" s="79"/>
      <c r="AB31" s="79"/>
      <c r="AC31" s="79"/>
      <c r="AD31" s="89"/>
      <c r="AE31" s="90"/>
      <c r="AF31" s="90"/>
      <c r="AG31" s="90"/>
      <c r="AH31" s="91"/>
      <c r="AI31" s="34" t="s">
        <v>36</v>
      </c>
      <c r="AK31" s="2"/>
    </row>
    <row r="32" spans="2:37" ht="18" customHeight="1">
      <c r="B32" s="79"/>
      <c r="C32" s="79"/>
      <c r="D32" s="79"/>
      <c r="E32" s="79"/>
      <c r="F32" s="79"/>
      <c r="G32" s="79"/>
      <c r="H32" s="79"/>
      <c r="I32" s="79"/>
      <c r="J32" s="79"/>
      <c r="K32" s="79"/>
      <c r="L32" s="79"/>
      <c r="M32" s="93"/>
      <c r="N32" s="93"/>
      <c r="O32" s="93"/>
      <c r="P32" s="93"/>
      <c r="Q32" s="93"/>
      <c r="R32" s="93"/>
      <c r="S32" s="79"/>
      <c r="T32" s="94"/>
      <c r="U32" s="79" t="s">
        <v>40</v>
      </c>
      <c r="V32" s="79"/>
      <c r="W32" s="79"/>
      <c r="X32" s="79"/>
      <c r="Y32" s="79"/>
      <c r="Z32" s="79"/>
      <c r="AA32" s="79"/>
      <c r="AB32" s="79"/>
      <c r="AC32" s="79"/>
      <c r="AD32" s="89"/>
      <c r="AE32" s="90"/>
      <c r="AF32" s="90"/>
      <c r="AG32" s="90"/>
      <c r="AH32" s="91"/>
      <c r="AI32" s="34" t="s">
        <v>36</v>
      </c>
      <c r="AK32" s="2"/>
    </row>
    <row r="33" spans="2:37" ht="18" customHeight="1">
      <c r="B33" s="42"/>
      <c r="C33" s="42"/>
      <c r="D33" s="42"/>
      <c r="E33" s="42"/>
      <c r="F33" s="42"/>
      <c r="G33" s="42"/>
      <c r="H33" s="42"/>
      <c r="I33" s="42"/>
      <c r="J33" s="42"/>
      <c r="K33" s="42"/>
      <c r="L33" s="42"/>
      <c r="M33" s="42"/>
      <c r="N33" s="42"/>
      <c r="O33" s="42"/>
      <c r="P33" s="42"/>
      <c r="Q33" s="42"/>
      <c r="R33" s="42"/>
      <c r="S33" s="42"/>
      <c r="T33" s="43"/>
      <c r="U33" s="42"/>
      <c r="V33" s="42"/>
      <c r="W33" s="42"/>
      <c r="X33" s="42"/>
      <c r="Y33" s="42"/>
      <c r="Z33" s="42"/>
      <c r="AA33" s="42"/>
      <c r="AB33" s="42"/>
      <c r="AC33" s="42"/>
      <c r="AD33" s="42"/>
      <c r="AE33" s="42"/>
      <c r="AF33" s="42"/>
      <c r="AG33" s="42"/>
      <c r="AH33" s="42"/>
      <c r="AI33" s="42"/>
      <c r="AJ33" s="9"/>
      <c r="AK33" s="2"/>
    </row>
    <row r="34" spans="2:37" ht="18" customHeight="1">
      <c r="B34" s="14" t="s">
        <v>235</v>
      </c>
      <c r="C34" s="4"/>
      <c r="D34" s="4"/>
      <c r="E34" s="4"/>
      <c r="F34" s="4"/>
      <c r="G34" s="4"/>
      <c r="H34" s="4"/>
    </row>
    <row r="35" spans="2:37" ht="25.5" customHeight="1">
      <c r="B35" s="130" t="s">
        <v>131</v>
      </c>
      <c r="C35" s="130"/>
      <c r="D35" s="130"/>
      <c r="E35" s="130"/>
      <c r="F35" s="130"/>
      <c r="G35" s="130"/>
      <c r="H35" s="130"/>
      <c r="I35" s="131" t="s">
        <v>202</v>
      </c>
      <c r="J35" s="130"/>
      <c r="K35" s="130"/>
      <c r="L35" s="130"/>
      <c r="M35" s="130"/>
      <c r="N35" s="130"/>
      <c r="O35" s="130"/>
    </row>
    <row r="36" spans="2:37" ht="21" customHeight="1">
      <c r="B36" s="132" t="s">
        <v>200</v>
      </c>
      <c r="C36" s="132"/>
      <c r="D36" s="132"/>
      <c r="E36" s="132"/>
      <c r="F36" s="132"/>
      <c r="G36" s="132"/>
      <c r="H36" s="132"/>
      <c r="I36" s="132" t="s">
        <v>203</v>
      </c>
      <c r="J36" s="132"/>
      <c r="K36" s="132"/>
      <c r="L36" s="132"/>
      <c r="M36" s="132"/>
      <c r="N36" s="132"/>
      <c r="O36" s="132"/>
    </row>
    <row r="37" spans="2:37" ht="21" customHeight="1">
      <c r="B37" s="132" t="s">
        <v>201</v>
      </c>
      <c r="C37" s="132"/>
      <c r="D37" s="132"/>
      <c r="E37" s="132"/>
      <c r="F37" s="132"/>
      <c r="G37" s="132"/>
      <c r="H37" s="132"/>
      <c r="I37" s="132" t="s">
        <v>203</v>
      </c>
      <c r="J37" s="132"/>
      <c r="K37" s="132"/>
      <c r="L37" s="132"/>
      <c r="M37" s="132"/>
      <c r="N37" s="132"/>
      <c r="O37" s="132"/>
      <c r="P37" s="62"/>
    </row>
    <row r="38" spans="2:37" ht="18" customHeight="1">
      <c r="B38" s="22" t="s">
        <v>139</v>
      </c>
      <c r="C38" s="22"/>
      <c r="D38" s="22"/>
      <c r="E38" s="22"/>
      <c r="F38" s="22"/>
      <c r="G38" s="22"/>
      <c r="H38" s="22"/>
      <c r="I38" s="22"/>
      <c r="J38" s="22"/>
      <c r="K38" s="22"/>
      <c r="L38" s="22"/>
      <c r="M38" s="22"/>
      <c r="N38" s="22"/>
      <c r="O38" s="22"/>
      <c r="P38" s="23"/>
      <c r="Q38" s="23"/>
      <c r="R38" s="23"/>
      <c r="S38" s="23"/>
      <c r="T38" s="23"/>
      <c r="U38" s="23"/>
      <c r="V38" s="23"/>
      <c r="W38" s="23"/>
      <c r="X38" s="23"/>
      <c r="Y38" s="23"/>
      <c r="Z38" s="23"/>
      <c r="AA38" s="23"/>
      <c r="AB38" s="23"/>
      <c r="AC38" s="23"/>
      <c r="AD38" s="23"/>
      <c r="AE38" s="23"/>
      <c r="AF38" s="23"/>
      <c r="AG38" s="23"/>
      <c r="AH38" s="23"/>
      <c r="AI38" s="23"/>
    </row>
    <row r="39" spans="2:37" ht="18" customHeight="1">
      <c r="B39" s="129" t="s">
        <v>137</v>
      </c>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row>
    <row r="40" spans="2:37" ht="18" customHeight="1">
      <c r="B40" s="129" t="s">
        <v>132</v>
      </c>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row>
    <row r="41" spans="2:37" ht="18" customHeight="1">
      <c r="N41" s="5"/>
      <c r="O41" s="5"/>
      <c r="P41" s="5"/>
      <c r="Q41" s="5"/>
      <c r="R41" s="5"/>
      <c r="S41" s="5"/>
      <c r="T41" s="5"/>
      <c r="U41" s="12"/>
      <c r="V41" s="12"/>
      <c r="W41" s="12"/>
      <c r="X41" s="12"/>
      <c r="Y41" s="12"/>
      <c r="Z41" s="12"/>
      <c r="AA41" s="12"/>
      <c r="AB41" s="12"/>
      <c r="AC41" s="12"/>
      <c r="AD41" s="12"/>
      <c r="AE41" s="12"/>
      <c r="AF41" s="12"/>
      <c r="AG41" s="12"/>
      <c r="AH41" s="12"/>
      <c r="AI41" s="12"/>
      <c r="AJ41" s="12"/>
      <c r="AK41" s="12"/>
    </row>
    <row r="42" spans="2:37" ht="27" customHeight="1"/>
  </sheetData>
  <mergeCells count="79">
    <mergeCell ref="B40:AI40"/>
    <mergeCell ref="B35:H35"/>
    <mergeCell ref="I35:O35"/>
    <mergeCell ref="B36:H36"/>
    <mergeCell ref="I36:O36"/>
    <mergeCell ref="B37:H37"/>
    <mergeCell ref="I37:O37"/>
    <mergeCell ref="B39:AI39"/>
    <mergeCell ref="B25:AH25"/>
    <mergeCell ref="U22:AC22"/>
    <mergeCell ref="AD22:AH22"/>
    <mergeCell ref="U23:AC23"/>
    <mergeCell ref="AD23:AH23"/>
    <mergeCell ref="U24:AC24"/>
    <mergeCell ref="AD24:AH24"/>
    <mergeCell ref="S22:S24"/>
    <mergeCell ref="T22:T24"/>
    <mergeCell ref="B22:B24"/>
    <mergeCell ref="C22:L24"/>
    <mergeCell ref="M22:R24"/>
    <mergeCell ref="AD21:AH21"/>
    <mergeCell ref="T19:T21"/>
    <mergeCell ref="U19:AC19"/>
    <mergeCell ref="B19:B21"/>
    <mergeCell ref="C19:L21"/>
    <mergeCell ref="M19:R21"/>
    <mergeCell ref="S19:S21"/>
    <mergeCell ref="U20:AC20"/>
    <mergeCell ref="AD20:AH20"/>
    <mergeCell ref="U21:AC21"/>
    <mergeCell ref="AD19:AH19"/>
    <mergeCell ref="AD18:AH18"/>
    <mergeCell ref="U18:AC18"/>
    <mergeCell ref="Q18:R18"/>
    <mergeCell ref="N18:O18"/>
    <mergeCell ref="J18:L18"/>
    <mergeCell ref="G2:AD3"/>
    <mergeCell ref="B6:B8"/>
    <mergeCell ref="C6:I8"/>
    <mergeCell ref="J6:O6"/>
    <mergeCell ref="P6:AI6"/>
    <mergeCell ref="J7:O7"/>
    <mergeCell ref="P7:AI7"/>
    <mergeCell ref="J8:O8"/>
    <mergeCell ref="P8:T8"/>
    <mergeCell ref="U8:Y8"/>
    <mergeCell ref="Z8:AI8"/>
    <mergeCell ref="AD29:AH29"/>
    <mergeCell ref="C29:I29"/>
    <mergeCell ref="J29:L29"/>
    <mergeCell ref="N29:O29"/>
    <mergeCell ref="Q29:R29"/>
    <mergeCell ref="U29:AC29"/>
    <mergeCell ref="B11:B12"/>
    <mergeCell ref="C11:I12"/>
    <mergeCell ref="J11:O11"/>
    <mergeCell ref="B9:B10"/>
    <mergeCell ref="U30:AC30"/>
    <mergeCell ref="C9:I10"/>
    <mergeCell ref="J10:O10"/>
    <mergeCell ref="C18:I18"/>
    <mergeCell ref="J9:O9"/>
    <mergeCell ref="P12:AI12"/>
    <mergeCell ref="P9:AI9"/>
    <mergeCell ref="P11:AI11"/>
    <mergeCell ref="J12:O12"/>
    <mergeCell ref="P10:AI10"/>
    <mergeCell ref="B13:AH13"/>
    <mergeCell ref="B15:AH15"/>
    <mergeCell ref="AD30:AH30"/>
    <mergeCell ref="U32:AC32"/>
    <mergeCell ref="AD32:AH32"/>
    <mergeCell ref="B30:B32"/>
    <mergeCell ref="C30:L32"/>
    <mergeCell ref="M30:R32"/>
    <mergeCell ref="S30:S32"/>
    <mergeCell ref="T30:T32"/>
    <mergeCell ref="U31:AC31"/>
    <mergeCell ref="AD31:AH31"/>
  </mergeCells>
  <phoneticPr fontId="10"/>
  <printOptions horizontalCentered="1"/>
  <pageMargins left="0.70866141732283472" right="0.70866141732283472" top="0.74803149606299213" bottom="0.74803149606299213" header="0.31496062992125984" footer="0.31496062992125984"/>
  <pageSetup paperSize="9" scale="92"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D2293-9A62-43A7-868D-2123895D2D62}">
  <dimension ref="A1:BS53"/>
  <sheetViews>
    <sheetView view="pageBreakPreview" zoomScaleNormal="100" zoomScaleSheetLayoutView="100" workbookViewId="0">
      <selection activeCell="I47" sqref="I47:O47"/>
    </sheetView>
  </sheetViews>
  <sheetFormatPr defaultColWidth="2.375" defaultRowHeight="18" customHeight="1"/>
  <cols>
    <col min="1" max="1" width="2.375" style="1"/>
    <col min="2" max="2" width="2.375" style="1" customWidth="1"/>
    <col min="3" max="3" width="2.375" style="1"/>
    <col min="4" max="4" width="2.375" style="1" customWidth="1"/>
    <col min="5" max="9" width="2.375" style="1"/>
    <col min="10" max="10" width="2.375" style="1" customWidth="1"/>
    <col min="11" max="15" width="2.375" style="1"/>
    <col min="16" max="16" width="2.625" style="1" customWidth="1"/>
    <col min="17" max="18" width="2.375" style="1"/>
    <col min="19" max="20" width="2.375" style="1" customWidth="1"/>
    <col min="21" max="35" width="2.375" style="1"/>
    <col min="36" max="36" width="2.625" style="1" customWidth="1"/>
    <col min="37" max="37" width="3.75" style="1" customWidth="1"/>
    <col min="38" max="16384" width="2.375" style="2"/>
  </cols>
  <sheetData>
    <row r="1" spans="1:65" ht="18" customHeight="1">
      <c r="A1" s="1" t="s">
        <v>236</v>
      </c>
    </row>
    <row r="2" spans="1:65" ht="18" customHeight="1">
      <c r="A2" s="111" t="s">
        <v>237</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row>
    <row r="3" spans="1:65" ht="18" customHeight="1">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row>
    <row r="4" spans="1:65" ht="18" customHeight="1">
      <c r="G4" s="35"/>
      <c r="H4" s="35"/>
      <c r="I4" s="35"/>
      <c r="J4" s="35"/>
      <c r="K4" s="35"/>
      <c r="L4" s="35"/>
      <c r="M4" s="35"/>
      <c r="N4" s="35"/>
      <c r="O4" s="35"/>
      <c r="P4" s="35"/>
      <c r="Q4" s="35"/>
      <c r="R4" s="35"/>
      <c r="S4" s="35"/>
      <c r="T4" s="35"/>
      <c r="U4" s="35"/>
      <c r="V4" s="35"/>
      <c r="W4" s="35"/>
      <c r="X4" s="35"/>
      <c r="Y4" s="35"/>
      <c r="Z4" s="35"/>
      <c r="AA4" s="35"/>
      <c r="AB4" s="35"/>
      <c r="AC4" s="35"/>
      <c r="AD4" s="35"/>
      <c r="AE4" s="3"/>
      <c r="AF4" s="3"/>
      <c r="AG4" s="3"/>
      <c r="AH4" s="3"/>
      <c r="AI4" s="3"/>
      <c r="AJ4" s="3"/>
      <c r="AK4" s="3"/>
      <c r="AN4" s="133"/>
      <c r="AO4" s="133"/>
      <c r="AP4" s="133"/>
      <c r="AQ4" s="133"/>
      <c r="AR4" s="133"/>
      <c r="AS4" s="133"/>
      <c r="AT4" s="133"/>
      <c r="AU4" s="133"/>
      <c r="AV4" s="133"/>
      <c r="AW4" s="133"/>
      <c r="AX4" s="133"/>
      <c r="AY4" s="133"/>
      <c r="AZ4" s="133"/>
      <c r="BA4" s="133"/>
      <c r="BB4" s="133"/>
      <c r="BC4" s="133"/>
      <c r="BD4" s="133"/>
      <c r="BE4" s="133"/>
      <c r="BF4" s="133"/>
      <c r="BG4" s="133"/>
    </row>
    <row r="5" spans="1:65" ht="18" customHeight="1">
      <c r="B5" s="14" t="s">
        <v>21</v>
      </c>
      <c r="C5" s="4"/>
      <c r="D5" s="4"/>
      <c r="E5" s="4"/>
      <c r="F5" s="4"/>
      <c r="G5" s="4"/>
      <c r="H5" s="4"/>
    </row>
    <row r="6" spans="1:65" ht="21" customHeight="1">
      <c r="B6" s="79" t="s">
        <v>9</v>
      </c>
      <c r="C6" s="112" t="s">
        <v>22</v>
      </c>
      <c r="D6" s="112"/>
      <c r="E6" s="112"/>
      <c r="F6" s="112"/>
      <c r="G6" s="112"/>
      <c r="H6" s="112"/>
      <c r="I6" s="112"/>
      <c r="J6" s="79" t="s">
        <v>23</v>
      </c>
      <c r="K6" s="79"/>
      <c r="L6" s="79"/>
      <c r="M6" s="79"/>
      <c r="N6" s="79"/>
      <c r="O6" s="79"/>
      <c r="P6" s="93"/>
      <c r="Q6" s="93"/>
      <c r="R6" s="93"/>
      <c r="S6" s="93"/>
      <c r="T6" s="93"/>
      <c r="U6" s="93"/>
      <c r="V6" s="93"/>
      <c r="W6" s="93"/>
      <c r="X6" s="93"/>
      <c r="Y6" s="93"/>
      <c r="Z6" s="93"/>
      <c r="AA6" s="93"/>
      <c r="AB6" s="93"/>
      <c r="AC6" s="93"/>
      <c r="AD6" s="93"/>
      <c r="AE6" s="93"/>
      <c r="AF6" s="93"/>
      <c r="AG6" s="93"/>
      <c r="AH6" s="93"/>
      <c r="AI6" s="93"/>
    </row>
    <row r="7" spans="1:65" ht="21.75" customHeight="1">
      <c r="B7" s="79"/>
      <c r="C7" s="112"/>
      <c r="D7" s="112"/>
      <c r="E7" s="112"/>
      <c r="F7" s="112"/>
      <c r="G7" s="112"/>
      <c r="H7" s="112"/>
      <c r="I7" s="112"/>
      <c r="J7" s="79" t="s">
        <v>24</v>
      </c>
      <c r="K7" s="79"/>
      <c r="L7" s="79"/>
      <c r="M7" s="79"/>
      <c r="N7" s="79"/>
      <c r="O7" s="79"/>
      <c r="P7" s="93"/>
      <c r="Q7" s="93"/>
      <c r="R7" s="93"/>
      <c r="S7" s="93"/>
      <c r="T7" s="93"/>
      <c r="U7" s="93"/>
      <c r="V7" s="93"/>
      <c r="W7" s="93"/>
      <c r="X7" s="93"/>
      <c r="Y7" s="93"/>
      <c r="Z7" s="93"/>
      <c r="AA7" s="93"/>
      <c r="AB7" s="93"/>
      <c r="AC7" s="93"/>
      <c r="AD7" s="93"/>
      <c r="AE7" s="93"/>
      <c r="AF7" s="93"/>
      <c r="AG7" s="93"/>
      <c r="AH7" s="93"/>
      <c r="AI7" s="93"/>
    </row>
    <row r="8" spans="1:65" ht="21" customHeight="1">
      <c r="B8" s="79"/>
      <c r="C8" s="112"/>
      <c r="D8" s="112"/>
      <c r="E8" s="112"/>
      <c r="F8" s="112"/>
      <c r="G8" s="112"/>
      <c r="H8" s="112"/>
      <c r="I8" s="112"/>
      <c r="J8" s="79" t="s">
        <v>25</v>
      </c>
      <c r="K8" s="79"/>
      <c r="L8" s="79"/>
      <c r="M8" s="79"/>
      <c r="N8" s="79"/>
      <c r="O8" s="79"/>
      <c r="P8" s="93"/>
      <c r="Q8" s="93"/>
      <c r="R8" s="93"/>
      <c r="S8" s="93"/>
      <c r="T8" s="93"/>
      <c r="U8" s="79" t="s">
        <v>26</v>
      </c>
      <c r="V8" s="79"/>
      <c r="W8" s="79"/>
      <c r="X8" s="79"/>
      <c r="Y8" s="79"/>
      <c r="Z8" s="93"/>
      <c r="AA8" s="93"/>
      <c r="AB8" s="93"/>
      <c r="AC8" s="93"/>
      <c r="AD8" s="93"/>
      <c r="AE8" s="93"/>
      <c r="AF8" s="93"/>
      <c r="AG8" s="93"/>
      <c r="AH8" s="93"/>
      <c r="AI8" s="93"/>
    </row>
    <row r="9" spans="1:65" ht="21" customHeight="1">
      <c r="B9" s="79" t="s">
        <v>2</v>
      </c>
      <c r="C9" s="92" t="s">
        <v>34</v>
      </c>
      <c r="D9" s="79"/>
      <c r="E9" s="79"/>
      <c r="F9" s="79"/>
      <c r="G9" s="79"/>
      <c r="H9" s="79"/>
      <c r="I9" s="79"/>
      <c r="J9" s="79" t="s">
        <v>27</v>
      </c>
      <c r="K9" s="79"/>
      <c r="L9" s="79"/>
      <c r="M9" s="79"/>
      <c r="N9" s="79"/>
      <c r="O9" s="79"/>
      <c r="P9" s="109"/>
      <c r="Q9" s="109"/>
      <c r="R9" s="109"/>
      <c r="S9" s="109"/>
      <c r="T9" s="109"/>
      <c r="U9" s="109"/>
      <c r="V9" s="109"/>
      <c r="W9" s="109"/>
      <c r="X9" s="109"/>
      <c r="Y9" s="109"/>
      <c r="Z9" s="109"/>
      <c r="AA9" s="109"/>
      <c r="AB9" s="109"/>
      <c r="AC9" s="109"/>
      <c r="AD9" s="109"/>
      <c r="AE9" s="109"/>
      <c r="AF9" s="109"/>
      <c r="AG9" s="109"/>
      <c r="AH9" s="109"/>
      <c r="AI9" s="109"/>
    </row>
    <row r="10" spans="1:65" ht="21" customHeight="1">
      <c r="B10" s="79"/>
      <c r="C10" s="79"/>
      <c r="D10" s="79"/>
      <c r="E10" s="79"/>
      <c r="F10" s="79"/>
      <c r="G10" s="79"/>
      <c r="H10" s="79"/>
      <c r="I10" s="79"/>
      <c r="J10" s="79" t="s">
        <v>28</v>
      </c>
      <c r="K10" s="79"/>
      <c r="L10" s="79"/>
      <c r="M10" s="79"/>
      <c r="N10" s="79"/>
      <c r="O10" s="79"/>
      <c r="P10" s="109"/>
      <c r="Q10" s="109"/>
      <c r="R10" s="109"/>
      <c r="S10" s="109"/>
      <c r="T10" s="109"/>
      <c r="U10" s="109"/>
      <c r="V10" s="109"/>
      <c r="W10" s="109"/>
      <c r="X10" s="109"/>
      <c r="Y10" s="109"/>
      <c r="Z10" s="109"/>
      <c r="AA10" s="109"/>
      <c r="AB10" s="109"/>
      <c r="AC10" s="109"/>
      <c r="AD10" s="109"/>
      <c r="AE10" s="109"/>
      <c r="AF10" s="109"/>
      <c r="AG10" s="109"/>
      <c r="AH10" s="109"/>
      <c r="AI10" s="109"/>
    </row>
    <row r="11" spans="1:65" ht="21" customHeight="1">
      <c r="B11" s="95" t="s">
        <v>12</v>
      </c>
      <c r="C11" s="97" t="s">
        <v>133</v>
      </c>
      <c r="D11" s="98"/>
      <c r="E11" s="98"/>
      <c r="F11" s="98"/>
      <c r="G11" s="98"/>
      <c r="H11" s="98"/>
      <c r="I11" s="99"/>
      <c r="J11" s="79" t="s">
        <v>125</v>
      </c>
      <c r="K11" s="79"/>
      <c r="L11" s="79"/>
      <c r="M11" s="79"/>
      <c r="N11" s="79"/>
      <c r="O11" s="79"/>
      <c r="P11" s="109"/>
      <c r="Q11" s="109"/>
      <c r="R11" s="109"/>
      <c r="S11" s="109"/>
      <c r="T11" s="109"/>
      <c r="U11" s="109"/>
      <c r="V11" s="109"/>
      <c r="W11" s="109"/>
      <c r="X11" s="109"/>
      <c r="Y11" s="109"/>
      <c r="Z11" s="109"/>
      <c r="AA11" s="109"/>
      <c r="AB11" s="109"/>
      <c r="AC11" s="109"/>
      <c r="AD11" s="109"/>
      <c r="AE11" s="109"/>
      <c r="AF11" s="109"/>
      <c r="AG11" s="109"/>
      <c r="AH11" s="109"/>
      <c r="AI11" s="109"/>
    </row>
    <row r="12" spans="1:65" ht="21" customHeight="1">
      <c r="B12" s="96"/>
      <c r="C12" s="100"/>
      <c r="D12" s="101"/>
      <c r="E12" s="101"/>
      <c r="F12" s="101"/>
      <c r="G12" s="101"/>
      <c r="H12" s="101"/>
      <c r="I12" s="102"/>
      <c r="J12" s="79" t="s">
        <v>134</v>
      </c>
      <c r="K12" s="79"/>
      <c r="L12" s="79"/>
      <c r="M12" s="79"/>
      <c r="N12" s="79"/>
      <c r="O12" s="79"/>
      <c r="P12" s="106"/>
      <c r="Q12" s="107"/>
      <c r="R12" s="107"/>
      <c r="S12" s="107"/>
      <c r="T12" s="107"/>
      <c r="U12" s="107"/>
      <c r="V12" s="107"/>
      <c r="W12" s="107"/>
      <c r="X12" s="107"/>
      <c r="Y12" s="107"/>
      <c r="Z12" s="107"/>
      <c r="AA12" s="107"/>
      <c r="AB12" s="107"/>
      <c r="AC12" s="107"/>
      <c r="AD12" s="107"/>
      <c r="AE12" s="107"/>
      <c r="AF12" s="107"/>
      <c r="AG12" s="107"/>
      <c r="AH12" s="107"/>
      <c r="AI12" s="108"/>
    </row>
    <row r="13" spans="1:65" ht="21" customHeight="1">
      <c r="B13" s="79" t="s">
        <v>13</v>
      </c>
      <c r="C13" s="92" t="s">
        <v>195</v>
      </c>
      <c r="D13" s="92"/>
      <c r="E13" s="92"/>
      <c r="F13" s="92"/>
      <c r="G13" s="92"/>
      <c r="H13" s="92"/>
      <c r="I13" s="92"/>
      <c r="J13" s="92"/>
      <c r="K13" s="92"/>
      <c r="L13" s="92"/>
      <c r="M13" s="92"/>
      <c r="N13" s="92"/>
      <c r="O13" s="92"/>
      <c r="P13" s="135"/>
      <c r="Q13" s="136"/>
      <c r="R13" s="136"/>
      <c r="S13" s="136"/>
      <c r="T13" s="136"/>
      <c r="U13" s="136"/>
      <c r="V13" s="136"/>
      <c r="W13" s="136"/>
      <c r="X13" s="136"/>
      <c r="Y13" s="136"/>
      <c r="Z13" s="136"/>
      <c r="AA13" s="136"/>
      <c r="AB13" s="136"/>
      <c r="AC13" s="136"/>
      <c r="AD13" s="136"/>
      <c r="AE13" s="136"/>
      <c r="AF13" s="136"/>
      <c r="AG13" s="136"/>
      <c r="AH13" s="136"/>
      <c r="AI13" s="137"/>
    </row>
    <row r="14" spans="1:65" ht="21" customHeight="1">
      <c r="B14" s="79"/>
      <c r="C14" s="92"/>
      <c r="D14" s="92"/>
      <c r="E14" s="92"/>
      <c r="F14" s="92"/>
      <c r="G14" s="92"/>
      <c r="H14" s="92"/>
      <c r="I14" s="92"/>
      <c r="J14" s="92"/>
      <c r="K14" s="92"/>
      <c r="L14" s="92"/>
      <c r="M14" s="92"/>
      <c r="N14" s="92"/>
      <c r="O14" s="92"/>
      <c r="P14" s="138"/>
      <c r="Q14" s="139"/>
      <c r="R14" s="139"/>
      <c r="S14" s="139"/>
      <c r="T14" s="139"/>
      <c r="U14" s="139"/>
      <c r="V14" s="139"/>
      <c r="W14" s="139"/>
      <c r="X14" s="139"/>
      <c r="Y14" s="139"/>
      <c r="Z14" s="139"/>
      <c r="AA14" s="139"/>
      <c r="AB14" s="139"/>
      <c r="AC14" s="139"/>
      <c r="AD14" s="139"/>
      <c r="AE14" s="139"/>
      <c r="AF14" s="139"/>
      <c r="AG14" s="139"/>
      <c r="AH14" s="139"/>
      <c r="AI14" s="140"/>
    </row>
    <row r="15" spans="1:65" ht="21" customHeight="1">
      <c r="B15" s="79"/>
      <c r="C15" s="92"/>
      <c r="D15" s="92"/>
      <c r="E15" s="92"/>
      <c r="F15" s="92"/>
      <c r="G15" s="92"/>
      <c r="H15" s="92"/>
      <c r="I15" s="92"/>
      <c r="J15" s="92"/>
      <c r="K15" s="92"/>
      <c r="L15" s="92"/>
      <c r="M15" s="92"/>
      <c r="N15" s="92"/>
      <c r="O15" s="92"/>
      <c r="P15" s="138"/>
      <c r="Q15" s="139"/>
      <c r="R15" s="139"/>
      <c r="S15" s="139"/>
      <c r="T15" s="139"/>
      <c r="U15" s="139"/>
      <c r="V15" s="139"/>
      <c r="W15" s="139"/>
      <c r="X15" s="139"/>
      <c r="Y15" s="139"/>
      <c r="Z15" s="139"/>
      <c r="AA15" s="139"/>
      <c r="AB15" s="139"/>
      <c r="AC15" s="139"/>
      <c r="AD15" s="139"/>
      <c r="AE15" s="139"/>
      <c r="AF15" s="139"/>
      <c r="AG15" s="139"/>
      <c r="AH15" s="139"/>
      <c r="AI15" s="140"/>
    </row>
    <row r="16" spans="1:65" ht="21" customHeight="1">
      <c r="B16" s="79"/>
      <c r="C16" s="92"/>
      <c r="D16" s="92"/>
      <c r="E16" s="92"/>
      <c r="F16" s="92"/>
      <c r="G16" s="92"/>
      <c r="H16" s="92"/>
      <c r="I16" s="92"/>
      <c r="J16" s="92"/>
      <c r="K16" s="92"/>
      <c r="L16" s="92"/>
      <c r="M16" s="92"/>
      <c r="N16" s="92"/>
      <c r="O16" s="92"/>
      <c r="P16" s="138"/>
      <c r="Q16" s="139"/>
      <c r="R16" s="139"/>
      <c r="S16" s="139"/>
      <c r="T16" s="139"/>
      <c r="U16" s="139"/>
      <c r="V16" s="139"/>
      <c r="W16" s="139"/>
      <c r="X16" s="139"/>
      <c r="Y16" s="139"/>
      <c r="Z16" s="139"/>
      <c r="AA16" s="139"/>
      <c r="AB16" s="139"/>
      <c r="AC16" s="139"/>
      <c r="AD16" s="139"/>
      <c r="AE16" s="139"/>
      <c r="AF16" s="139"/>
      <c r="AG16" s="139"/>
      <c r="AH16" s="139"/>
      <c r="AI16" s="140"/>
    </row>
    <row r="17" spans="2:71" ht="21" customHeight="1">
      <c r="B17" s="79"/>
      <c r="C17" s="92"/>
      <c r="D17" s="92"/>
      <c r="E17" s="92"/>
      <c r="F17" s="92"/>
      <c r="G17" s="92"/>
      <c r="H17" s="92"/>
      <c r="I17" s="92"/>
      <c r="J17" s="92"/>
      <c r="K17" s="92"/>
      <c r="L17" s="92"/>
      <c r="M17" s="92"/>
      <c r="N17" s="92"/>
      <c r="O17" s="92"/>
      <c r="P17" s="138"/>
      <c r="Q17" s="139"/>
      <c r="R17" s="139"/>
      <c r="S17" s="139"/>
      <c r="T17" s="139"/>
      <c r="U17" s="139"/>
      <c r="V17" s="139"/>
      <c r="W17" s="139"/>
      <c r="X17" s="139"/>
      <c r="Y17" s="139"/>
      <c r="Z17" s="139"/>
      <c r="AA17" s="139"/>
      <c r="AB17" s="139"/>
      <c r="AC17" s="139"/>
      <c r="AD17" s="139"/>
      <c r="AE17" s="139"/>
      <c r="AF17" s="139"/>
      <c r="AG17" s="139"/>
      <c r="AH17" s="139"/>
      <c r="AI17" s="140"/>
    </row>
    <row r="18" spans="2:71" ht="21" customHeight="1">
      <c r="B18" s="79"/>
      <c r="C18" s="92"/>
      <c r="D18" s="92"/>
      <c r="E18" s="92"/>
      <c r="F18" s="92"/>
      <c r="G18" s="92"/>
      <c r="H18" s="92"/>
      <c r="I18" s="92"/>
      <c r="J18" s="92"/>
      <c r="K18" s="92"/>
      <c r="L18" s="92"/>
      <c r="M18" s="92"/>
      <c r="N18" s="92"/>
      <c r="O18" s="92"/>
      <c r="P18" s="138"/>
      <c r="Q18" s="139"/>
      <c r="R18" s="139"/>
      <c r="S18" s="139"/>
      <c r="T18" s="139"/>
      <c r="U18" s="139"/>
      <c r="V18" s="139"/>
      <c r="W18" s="139"/>
      <c r="X18" s="139"/>
      <c r="Y18" s="139"/>
      <c r="Z18" s="139"/>
      <c r="AA18" s="139"/>
      <c r="AB18" s="139"/>
      <c r="AC18" s="139"/>
      <c r="AD18" s="139"/>
      <c r="AE18" s="139"/>
      <c r="AF18" s="139"/>
      <c r="AG18" s="139"/>
      <c r="AH18" s="139"/>
      <c r="AI18" s="140"/>
    </row>
    <row r="19" spans="2:71" ht="21" customHeight="1">
      <c r="B19" s="79"/>
      <c r="C19" s="92"/>
      <c r="D19" s="92"/>
      <c r="E19" s="92"/>
      <c r="F19" s="92"/>
      <c r="G19" s="92"/>
      <c r="H19" s="92"/>
      <c r="I19" s="92"/>
      <c r="J19" s="92"/>
      <c r="K19" s="92"/>
      <c r="L19" s="92"/>
      <c r="M19" s="92"/>
      <c r="N19" s="92"/>
      <c r="O19" s="92"/>
      <c r="P19" s="138"/>
      <c r="Q19" s="139"/>
      <c r="R19" s="139"/>
      <c r="S19" s="139"/>
      <c r="T19" s="139"/>
      <c r="U19" s="139"/>
      <c r="V19" s="139"/>
      <c r="W19" s="139"/>
      <c r="X19" s="139"/>
      <c r="Y19" s="139"/>
      <c r="Z19" s="139"/>
      <c r="AA19" s="139"/>
      <c r="AB19" s="139"/>
      <c r="AC19" s="139"/>
      <c r="AD19" s="139"/>
      <c r="AE19" s="139"/>
      <c r="AF19" s="139"/>
      <c r="AG19" s="139"/>
      <c r="AH19" s="139"/>
      <c r="AI19" s="140"/>
    </row>
    <row r="20" spans="2:71" ht="21" customHeight="1">
      <c r="B20" s="79"/>
      <c r="C20" s="92"/>
      <c r="D20" s="92"/>
      <c r="E20" s="92"/>
      <c r="F20" s="92"/>
      <c r="G20" s="92"/>
      <c r="H20" s="92"/>
      <c r="I20" s="92"/>
      <c r="J20" s="92"/>
      <c r="K20" s="92"/>
      <c r="L20" s="92"/>
      <c r="M20" s="92"/>
      <c r="N20" s="92"/>
      <c r="O20" s="92"/>
      <c r="P20" s="138"/>
      <c r="Q20" s="139"/>
      <c r="R20" s="139"/>
      <c r="S20" s="139"/>
      <c r="T20" s="139"/>
      <c r="U20" s="139"/>
      <c r="V20" s="139"/>
      <c r="W20" s="139"/>
      <c r="X20" s="139"/>
      <c r="Y20" s="139"/>
      <c r="Z20" s="139"/>
      <c r="AA20" s="139"/>
      <c r="AB20" s="139"/>
      <c r="AC20" s="139"/>
      <c r="AD20" s="139"/>
      <c r="AE20" s="139"/>
      <c r="AF20" s="139"/>
      <c r="AG20" s="139"/>
      <c r="AH20" s="139"/>
      <c r="AI20" s="140"/>
    </row>
    <row r="21" spans="2:71" ht="21" customHeight="1">
      <c r="B21" s="79"/>
      <c r="C21" s="92"/>
      <c r="D21" s="92"/>
      <c r="E21" s="92"/>
      <c r="F21" s="92"/>
      <c r="G21" s="92"/>
      <c r="H21" s="92"/>
      <c r="I21" s="92"/>
      <c r="J21" s="92"/>
      <c r="K21" s="92"/>
      <c r="L21" s="92"/>
      <c r="M21" s="92"/>
      <c r="N21" s="92"/>
      <c r="O21" s="92"/>
      <c r="P21" s="138"/>
      <c r="Q21" s="139"/>
      <c r="R21" s="139"/>
      <c r="S21" s="139"/>
      <c r="T21" s="139"/>
      <c r="U21" s="139"/>
      <c r="V21" s="139"/>
      <c r="W21" s="139"/>
      <c r="X21" s="139"/>
      <c r="Y21" s="139"/>
      <c r="Z21" s="139"/>
      <c r="AA21" s="139"/>
      <c r="AB21" s="139"/>
      <c r="AC21" s="139"/>
      <c r="AD21" s="139"/>
      <c r="AE21" s="139"/>
      <c r="AF21" s="139"/>
      <c r="AG21" s="139"/>
      <c r="AH21" s="139"/>
      <c r="AI21" s="140"/>
    </row>
    <row r="22" spans="2:71" ht="21" customHeight="1">
      <c r="B22" s="79"/>
      <c r="C22" s="92"/>
      <c r="D22" s="92"/>
      <c r="E22" s="92"/>
      <c r="F22" s="92"/>
      <c r="G22" s="92"/>
      <c r="H22" s="92"/>
      <c r="I22" s="92"/>
      <c r="J22" s="92"/>
      <c r="K22" s="92"/>
      <c r="L22" s="92"/>
      <c r="M22" s="92"/>
      <c r="N22" s="92"/>
      <c r="O22" s="92"/>
      <c r="P22" s="141"/>
      <c r="Q22" s="142"/>
      <c r="R22" s="142"/>
      <c r="S22" s="142"/>
      <c r="T22" s="142"/>
      <c r="U22" s="142"/>
      <c r="V22" s="142"/>
      <c r="W22" s="142"/>
      <c r="X22" s="142"/>
      <c r="Y22" s="142"/>
      <c r="Z22" s="142"/>
      <c r="AA22" s="142"/>
      <c r="AB22" s="142"/>
      <c r="AC22" s="142"/>
      <c r="AD22" s="142"/>
      <c r="AE22" s="142"/>
      <c r="AF22" s="142"/>
      <c r="AG22" s="142"/>
      <c r="AH22" s="142"/>
      <c r="AI22" s="143"/>
    </row>
    <row r="23" spans="2:71" ht="18" customHeight="1">
      <c r="B23" s="110" t="s">
        <v>35</v>
      </c>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row>
    <row r="24" spans="2:71" ht="18" customHeight="1">
      <c r="B24" s="144" t="s">
        <v>196</v>
      </c>
      <c r="C24" s="144"/>
      <c r="D24" s="144"/>
      <c r="E24" s="144"/>
      <c r="F24" s="144"/>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37"/>
    </row>
    <row r="25" spans="2:71" ht="6.75" customHeight="1">
      <c r="B25" s="144"/>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row>
    <row r="26" spans="2:71" ht="18" customHeight="1">
      <c r="B26" s="144" t="s">
        <v>197</v>
      </c>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row>
    <row r="27" spans="2:71" ht="6.75" customHeight="1">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row>
    <row r="28" spans="2:71" ht="18" customHeight="1">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row>
    <row r="29" spans="2:71" ht="18" customHeight="1">
      <c r="B29" s="14" t="s">
        <v>189</v>
      </c>
      <c r="C29" s="4"/>
      <c r="D29" s="4"/>
      <c r="E29" s="4"/>
      <c r="F29" s="4"/>
      <c r="G29" s="4"/>
      <c r="H29" s="4"/>
    </row>
    <row r="30" spans="2:71" ht="18" customHeight="1">
      <c r="B30" s="31" t="s">
        <v>9</v>
      </c>
      <c r="C30" s="103" t="s">
        <v>29</v>
      </c>
      <c r="D30" s="104"/>
      <c r="E30" s="104"/>
      <c r="F30" s="104"/>
      <c r="G30" s="104"/>
      <c r="H30" s="104"/>
      <c r="I30" s="105"/>
      <c r="J30" s="89"/>
      <c r="K30" s="90"/>
      <c r="L30" s="91"/>
      <c r="M30" s="32" t="s">
        <v>30</v>
      </c>
      <c r="N30" s="89"/>
      <c r="O30" s="90"/>
      <c r="P30" s="32" t="s">
        <v>31</v>
      </c>
      <c r="Q30" s="89"/>
      <c r="R30" s="91"/>
      <c r="S30" s="32" t="s">
        <v>32</v>
      </c>
      <c r="T30" s="31" t="s">
        <v>2</v>
      </c>
      <c r="U30" s="103" t="s">
        <v>238</v>
      </c>
      <c r="V30" s="104"/>
      <c r="W30" s="104"/>
      <c r="X30" s="104"/>
      <c r="Y30" s="104"/>
      <c r="Z30" s="104"/>
      <c r="AA30" s="104"/>
      <c r="AB30" s="104"/>
      <c r="AC30" s="105"/>
      <c r="AD30" s="89"/>
      <c r="AE30" s="90"/>
      <c r="AF30" s="90"/>
      <c r="AG30" s="90"/>
      <c r="AH30" s="91"/>
      <c r="AI30" s="36" t="s">
        <v>33</v>
      </c>
      <c r="AJ30" s="2"/>
      <c r="AK30" s="2"/>
    </row>
    <row r="31" spans="2:71" ht="18" customHeight="1">
      <c r="B31" s="95" t="s">
        <v>12</v>
      </c>
      <c r="C31" s="97" t="s">
        <v>239</v>
      </c>
      <c r="D31" s="98"/>
      <c r="E31" s="98"/>
      <c r="F31" s="98"/>
      <c r="G31" s="98"/>
      <c r="H31" s="98"/>
      <c r="I31" s="98"/>
      <c r="J31" s="98"/>
      <c r="K31" s="98"/>
      <c r="L31" s="99"/>
      <c r="M31" s="120"/>
      <c r="N31" s="121"/>
      <c r="O31" s="121"/>
      <c r="P31" s="121"/>
      <c r="Q31" s="121"/>
      <c r="R31" s="122"/>
      <c r="S31" s="95" t="s">
        <v>36</v>
      </c>
      <c r="T31" s="113" t="s">
        <v>37</v>
      </c>
      <c r="U31" s="76" t="s">
        <v>38</v>
      </c>
      <c r="V31" s="77"/>
      <c r="W31" s="77"/>
      <c r="X31" s="77"/>
      <c r="Y31" s="77"/>
      <c r="Z31" s="77"/>
      <c r="AA31" s="77"/>
      <c r="AB31" s="77"/>
      <c r="AC31" s="78"/>
      <c r="AD31" s="89"/>
      <c r="AE31" s="90"/>
      <c r="AF31" s="90"/>
      <c r="AG31" s="90"/>
      <c r="AH31" s="91"/>
      <c r="AI31" s="34" t="s">
        <v>36</v>
      </c>
      <c r="AK31" s="2"/>
    </row>
    <row r="32" spans="2:71" ht="18" customHeight="1">
      <c r="B32" s="116"/>
      <c r="C32" s="117"/>
      <c r="D32" s="118"/>
      <c r="E32" s="118"/>
      <c r="F32" s="118"/>
      <c r="G32" s="118"/>
      <c r="H32" s="118"/>
      <c r="I32" s="118"/>
      <c r="J32" s="118"/>
      <c r="K32" s="118"/>
      <c r="L32" s="119"/>
      <c r="M32" s="123"/>
      <c r="N32" s="124"/>
      <c r="O32" s="124"/>
      <c r="P32" s="124"/>
      <c r="Q32" s="124"/>
      <c r="R32" s="125"/>
      <c r="S32" s="116"/>
      <c r="T32" s="114"/>
      <c r="U32" s="76" t="s">
        <v>39</v>
      </c>
      <c r="V32" s="77"/>
      <c r="W32" s="77"/>
      <c r="X32" s="77"/>
      <c r="Y32" s="77"/>
      <c r="Z32" s="77"/>
      <c r="AA32" s="77"/>
      <c r="AB32" s="77"/>
      <c r="AC32" s="78"/>
      <c r="AD32" s="89"/>
      <c r="AE32" s="90"/>
      <c r="AF32" s="90"/>
      <c r="AG32" s="90"/>
      <c r="AH32" s="91"/>
      <c r="AI32" s="34" t="s">
        <v>36</v>
      </c>
      <c r="AK32" s="2"/>
    </row>
    <row r="33" spans="2:37" ht="18" customHeight="1">
      <c r="B33" s="96"/>
      <c r="C33" s="100"/>
      <c r="D33" s="101"/>
      <c r="E33" s="101"/>
      <c r="F33" s="101"/>
      <c r="G33" s="101"/>
      <c r="H33" s="101"/>
      <c r="I33" s="101"/>
      <c r="J33" s="101"/>
      <c r="K33" s="101"/>
      <c r="L33" s="102"/>
      <c r="M33" s="126"/>
      <c r="N33" s="127"/>
      <c r="O33" s="127"/>
      <c r="P33" s="127"/>
      <c r="Q33" s="127"/>
      <c r="R33" s="128"/>
      <c r="S33" s="96"/>
      <c r="T33" s="115"/>
      <c r="U33" s="76" t="s">
        <v>40</v>
      </c>
      <c r="V33" s="77"/>
      <c r="W33" s="77"/>
      <c r="X33" s="77"/>
      <c r="Y33" s="77"/>
      <c r="Z33" s="77"/>
      <c r="AA33" s="77"/>
      <c r="AB33" s="77"/>
      <c r="AC33" s="78"/>
      <c r="AD33" s="89"/>
      <c r="AE33" s="90"/>
      <c r="AF33" s="90"/>
      <c r="AG33" s="90"/>
      <c r="AH33" s="91"/>
      <c r="AI33" s="34" t="s">
        <v>36</v>
      </c>
      <c r="AJ33" s="9"/>
      <c r="AK33" s="2"/>
    </row>
    <row r="34" spans="2:37" ht="18" customHeight="1">
      <c r="B34" s="79" t="s">
        <v>13</v>
      </c>
      <c r="C34" s="92" t="s">
        <v>41</v>
      </c>
      <c r="D34" s="79"/>
      <c r="E34" s="79"/>
      <c r="F34" s="79"/>
      <c r="G34" s="79"/>
      <c r="H34" s="79"/>
      <c r="I34" s="79"/>
      <c r="J34" s="79"/>
      <c r="K34" s="79"/>
      <c r="L34" s="79"/>
      <c r="M34" s="93"/>
      <c r="N34" s="93"/>
      <c r="O34" s="93"/>
      <c r="P34" s="93"/>
      <c r="Q34" s="93"/>
      <c r="R34" s="93"/>
      <c r="S34" s="79" t="s">
        <v>36</v>
      </c>
      <c r="T34" s="94" t="s">
        <v>37</v>
      </c>
      <c r="U34" s="76" t="s">
        <v>38</v>
      </c>
      <c r="V34" s="77"/>
      <c r="W34" s="77"/>
      <c r="X34" s="77"/>
      <c r="Y34" s="77"/>
      <c r="Z34" s="77"/>
      <c r="AA34" s="77"/>
      <c r="AB34" s="77"/>
      <c r="AC34" s="78"/>
      <c r="AD34" s="89"/>
      <c r="AE34" s="90"/>
      <c r="AF34" s="90"/>
      <c r="AG34" s="90"/>
      <c r="AH34" s="91"/>
      <c r="AI34" s="34" t="s">
        <v>36</v>
      </c>
      <c r="AK34" s="2"/>
    </row>
    <row r="35" spans="2:37" ht="18" customHeight="1">
      <c r="B35" s="79"/>
      <c r="C35" s="79"/>
      <c r="D35" s="79"/>
      <c r="E35" s="79"/>
      <c r="F35" s="79"/>
      <c r="G35" s="79"/>
      <c r="H35" s="79"/>
      <c r="I35" s="79"/>
      <c r="J35" s="79"/>
      <c r="K35" s="79"/>
      <c r="L35" s="79"/>
      <c r="M35" s="93"/>
      <c r="N35" s="93"/>
      <c r="O35" s="93"/>
      <c r="P35" s="93"/>
      <c r="Q35" s="93"/>
      <c r="R35" s="93"/>
      <c r="S35" s="79"/>
      <c r="T35" s="94"/>
      <c r="U35" s="79" t="s">
        <v>39</v>
      </c>
      <c r="V35" s="79"/>
      <c r="W35" s="79"/>
      <c r="X35" s="79"/>
      <c r="Y35" s="79"/>
      <c r="Z35" s="79"/>
      <c r="AA35" s="79"/>
      <c r="AB35" s="79"/>
      <c r="AC35" s="79"/>
      <c r="AD35" s="89"/>
      <c r="AE35" s="90"/>
      <c r="AF35" s="90"/>
      <c r="AG35" s="90"/>
      <c r="AH35" s="91"/>
      <c r="AI35" s="34" t="s">
        <v>36</v>
      </c>
      <c r="AK35" s="2"/>
    </row>
    <row r="36" spans="2:37" ht="18" customHeight="1">
      <c r="B36" s="79"/>
      <c r="C36" s="79"/>
      <c r="D36" s="79"/>
      <c r="E36" s="79"/>
      <c r="F36" s="79"/>
      <c r="G36" s="79"/>
      <c r="H36" s="79"/>
      <c r="I36" s="79"/>
      <c r="J36" s="79"/>
      <c r="K36" s="79"/>
      <c r="L36" s="79"/>
      <c r="M36" s="93"/>
      <c r="N36" s="93"/>
      <c r="O36" s="93"/>
      <c r="P36" s="93"/>
      <c r="Q36" s="93"/>
      <c r="R36" s="93"/>
      <c r="S36" s="79"/>
      <c r="T36" s="94"/>
      <c r="U36" s="79" t="s">
        <v>40</v>
      </c>
      <c r="V36" s="79"/>
      <c r="W36" s="79"/>
      <c r="X36" s="79"/>
      <c r="Y36" s="79"/>
      <c r="Z36" s="79"/>
      <c r="AA36" s="79"/>
      <c r="AB36" s="79"/>
      <c r="AC36" s="79"/>
      <c r="AD36" s="89"/>
      <c r="AE36" s="90"/>
      <c r="AF36" s="90"/>
      <c r="AG36" s="90"/>
      <c r="AH36" s="91"/>
      <c r="AI36" s="34" t="s">
        <v>36</v>
      </c>
      <c r="AJ36" s="9"/>
      <c r="AK36" s="2"/>
    </row>
    <row r="37" spans="2:37" ht="18" customHeight="1">
      <c r="B37" s="110" t="s">
        <v>240</v>
      </c>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row>
    <row r="38" spans="2:37" ht="18" customHeight="1">
      <c r="B38" s="37" t="s">
        <v>241</v>
      </c>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row>
    <row r="39" spans="2:37" ht="18" customHeight="1">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row>
    <row r="40" spans="2:37" ht="18" customHeight="1">
      <c r="B40" s="14" t="s">
        <v>143</v>
      </c>
      <c r="C40" s="4"/>
      <c r="D40" s="4"/>
      <c r="E40" s="4"/>
      <c r="F40" s="4"/>
      <c r="G40" s="4"/>
      <c r="H40" s="4"/>
    </row>
    <row r="41" spans="2:37" ht="18" customHeight="1">
      <c r="B41" s="31" t="s">
        <v>9</v>
      </c>
      <c r="C41" s="103" t="s">
        <v>29</v>
      </c>
      <c r="D41" s="104"/>
      <c r="E41" s="104"/>
      <c r="F41" s="104"/>
      <c r="G41" s="104"/>
      <c r="H41" s="104"/>
      <c r="I41" s="105"/>
      <c r="J41" s="89"/>
      <c r="K41" s="90"/>
      <c r="L41" s="91"/>
      <c r="M41" s="32" t="s">
        <v>30</v>
      </c>
      <c r="N41" s="89"/>
      <c r="O41" s="91"/>
      <c r="P41" s="32" t="s">
        <v>31</v>
      </c>
      <c r="Q41" s="89"/>
      <c r="R41" s="91"/>
      <c r="S41" s="32" t="s">
        <v>32</v>
      </c>
      <c r="T41" s="31" t="s">
        <v>2</v>
      </c>
      <c r="U41" s="103" t="s">
        <v>199</v>
      </c>
      <c r="V41" s="104"/>
      <c r="W41" s="104"/>
      <c r="X41" s="104"/>
      <c r="Y41" s="104"/>
      <c r="Z41" s="104"/>
      <c r="AA41" s="104"/>
      <c r="AB41" s="104"/>
      <c r="AC41" s="105"/>
      <c r="AD41" s="89"/>
      <c r="AE41" s="90"/>
      <c r="AF41" s="90"/>
      <c r="AG41" s="90"/>
      <c r="AH41" s="91"/>
      <c r="AI41" s="36" t="s">
        <v>33</v>
      </c>
      <c r="AJ41" s="2"/>
      <c r="AK41" s="2"/>
    </row>
    <row r="42" spans="2:37" ht="18" customHeight="1">
      <c r="B42" s="79" t="s">
        <v>12</v>
      </c>
      <c r="C42" s="92" t="s">
        <v>41</v>
      </c>
      <c r="D42" s="79"/>
      <c r="E42" s="79"/>
      <c r="F42" s="79"/>
      <c r="G42" s="79"/>
      <c r="H42" s="79"/>
      <c r="I42" s="79"/>
      <c r="J42" s="79"/>
      <c r="K42" s="79"/>
      <c r="L42" s="79"/>
      <c r="M42" s="93"/>
      <c r="N42" s="93"/>
      <c r="O42" s="93"/>
      <c r="P42" s="93"/>
      <c r="Q42" s="93"/>
      <c r="R42" s="93"/>
      <c r="S42" s="79" t="s">
        <v>36</v>
      </c>
      <c r="T42" s="94" t="s">
        <v>37</v>
      </c>
      <c r="U42" s="76" t="s">
        <v>38</v>
      </c>
      <c r="V42" s="77"/>
      <c r="W42" s="77"/>
      <c r="X42" s="77"/>
      <c r="Y42" s="77"/>
      <c r="Z42" s="77"/>
      <c r="AA42" s="77"/>
      <c r="AB42" s="77"/>
      <c r="AC42" s="78"/>
      <c r="AD42" s="89"/>
      <c r="AE42" s="90"/>
      <c r="AF42" s="90"/>
      <c r="AG42" s="90"/>
      <c r="AH42" s="91"/>
      <c r="AI42" s="34" t="s">
        <v>36</v>
      </c>
      <c r="AK42" s="2"/>
    </row>
    <row r="43" spans="2:37" ht="18" customHeight="1">
      <c r="B43" s="79"/>
      <c r="C43" s="79"/>
      <c r="D43" s="79"/>
      <c r="E43" s="79"/>
      <c r="F43" s="79"/>
      <c r="G43" s="79"/>
      <c r="H43" s="79"/>
      <c r="I43" s="79"/>
      <c r="J43" s="79"/>
      <c r="K43" s="79"/>
      <c r="L43" s="79"/>
      <c r="M43" s="93"/>
      <c r="N43" s="93"/>
      <c r="O43" s="93"/>
      <c r="P43" s="93"/>
      <c r="Q43" s="93"/>
      <c r="R43" s="93"/>
      <c r="S43" s="79"/>
      <c r="T43" s="94"/>
      <c r="U43" s="79" t="s">
        <v>39</v>
      </c>
      <c r="V43" s="79"/>
      <c r="W43" s="79"/>
      <c r="X43" s="79"/>
      <c r="Y43" s="79"/>
      <c r="Z43" s="79"/>
      <c r="AA43" s="79"/>
      <c r="AB43" s="79"/>
      <c r="AC43" s="79"/>
      <c r="AD43" s="89"/>
      <c r="AE43" s="90"/>
      <c r="AF43" s="90"/>
      <c r="AG43" s="90"/>
      <c r="AH43" s="91"/>
      <c r="AI43" s="34" t="s">
        <v>36</v>
      </c>
      <c r="AK43" s="2"/>
    </row>
    <row r="44" spans="2:37" ht="18" customHeight="1">
      <c r="B44" s="79"/>
      <c r="C44" s="79"/>
      <c r="D44" s="79"/>
      <c r="E44" s="79"/>
      <c r="F44" s="79"/>
      <c r="G44" s="79"/>
      <c r="H44" s="79"/>
      <c r="I44" s="79"/>
      <c r="J44" s="79"/>
      <c r="K44" s="79"/>
      <c r="L44" s="79"/>
      <c r="M44" s="93"/>
      <c r="N44" s="93"/>
      <c r="O44" s="93"/>
      <c r="P44" s="93"/>
      <c r="Q44" s="93"/>
      <c r="R44" s="93"/>
      <c r="S44" s="79"/>
      <c r="T44" s="94"/>
      <c r="U44" s="79" t="s">
        <v>40</v>
      </c>
      <c r="V44" s="79"/>
      <c r="W44" s="79"/>
      <c r="X44" s="79"/>
      <c r="Y44" s="79"/>
      <c r="Z44" s="79"/>
      <c r="AA44" s="79"/>
      <c r="AB44" s="79"/>
      <c r="AC44" s="79"/>
      <c r="AD44" s="89"/>
      <c r="AE44" s="90"/>
      <c r="AF44" s="90"/>
      <c r="AG44" s="90"/>
      <c r="AH44" s="91"/>
      <c r="AI44" s="34" t="s">
        <v>36</v>
      </c>
      <c r="AK44" s="2"/>
    </row>
    <row r="45" spans="2:37" ht="18" customHeight="1">
      <c r="B45" s="42"/>
      <c r="C45" s="42"/>
      <c r="D45" s="42"/>
      <c r="E45" s="42"/>
      <c r="F45" s="42"/>
      <c r="G45" s="42"/>
      <c r="H45" s="42"/>
      <c r="I45" s="42"/>
      <c r="J45" s="42"/>
      <c r="K45" s="42"/>
      <c r="L45" s="42"/>
      <c r="M45" s="42"/>
      <c r="N45" s="42"/>
      <c r="O45" s="42"/>
      <c r="P45" s="42"/>
      <c r="Q45" s="42"/>
      <c r="R45" s="42"/>
      <c r="S45" s="42"/>
      <c r="T45" s="43"/>
      <c r="U45" s="42"/>
      <c r="V45" s="42"/>
      <c r="W45" s="42"/>
      <c r="X45" s="42"/>
      <c r="Y45" s="42"/>
      <c r="Z45" s="42"/>
      <c r="AA45" s="42"/>
      <c r="AB45" s="42"/>
      <c r="AC45" s="42"/>
      <c r="AD45" s="42"/>
      <c r="AE45" s="42"/>
      <c r="AF45" s="42"/>
      <c r="AG45" s="42"/>
      <c r="AH45" s="42"/>
      <c r="AI45" s="42"/>
      <c r="AJ45" s="9"/>
      <c r="AK45" s="2"/>
    </row>
    <row r="46" spans="2:37" ht="18" customHeight="1">
      <c r="B46" s="14" t="s">
        <v>242</v>
      </c>
      <c r="C46" s="4"/>
      <c r="D46" s="4"/>
      <c r="E46" s="4"/>
      <c r="F46" s="4"/>
      <c r="G46" s="4"/>
      <c r="H46" s="4"/>
    </row>
    <row r="47" spans="2:37" ht="28.5" customHeight="1">
      <c r="B47" s="130" t="s">
        <v>131</v>
      </c>
      <c r="C47" s="130"/>
      <c r="D47" s="130"/>
      <c r="E47" s="130"/>
      <c r="F47" s="130"/>
      <c r="G47" s="130"/>
      <c r="H47" s="130"/>
      <c r="I47" s="131" t="s">
        <v>202</v>
      </c>
      <c r="J47" s="130"/>
      <c r="K47" s="130"/>
      <c r="L47" s="130"/>
      <c r="M47" s="130"/>
      <c r="N47" s="130"/>
      <c r="O47" s="130"/>
    </row>
    <row r="48" spans="2:37" ht="21" customHeight="1">
      <c r="B48" s="132" t="s">
        <v>200</v>
      </c>
      <c r="C48" s="132"/>
      <c r="D48" s="132"/>
      <c r="E48" s="132"/>
      <c r="F48" s="132"/>
      <c r="G48" s="132"/>
      <c r="H48" s="132"/>
      <c r="I48" s="132" t="s">
        <v>203</v>
      </c>
      <c r="J48" s="132"/>
      <c r="K48" s="132"/>
      <c r="L48" s="132"/>
      <c r="M48" s="132"/>
      <c r="N48" s="132"/>
      <c r="O48" s="132"/>
    </row>
    <row r="49" spans="2:37" ht="21" customHeight="1">
      <c r="B49" s="132" t="s">
        <v>201</v>
      </c>
      <c r="C49" s="132"/>
      <c r="D49" s="132"/>
      <c r="E49" s="132"/>
      <c r="F49" s="132"/>
      <c r="G49" s="132"/>
      <c r="H49" s="132"/>
      <c r="I49" s="132" t="s">
        <v>203</v>
      </c>
      <c r="J49" s="132"/>
      <c r="K49" s="132"/>
      <c r="L49" s="132"/>
      <c r="M49" s="132"/>
      <c r="N49" s="132"/>
      <c r="O49" s="132"/>
      <c r="P49" s="62"/>
    </row>
    <row r="50" spans="2:37" ht="18" customHeight="1">
      <c r="B50" s="22" t="s">
        <v>243</v>
      </c>
      <c r="C50" s="22"/>
      <c r="D50" s="22"/>
      <c r="E50" s="22"/>
      <c r="F50" s="22"/>
      <c r="G50" s="22"/>
      <c r="H50" s="22"/>
      <c r="I50" s="22"/>
      <c r="J50" s="22"/>
      <c r="K50" s="22"/>
      <c r="L50" s="22"/>
      <c r="M50" s="22"/>
      <c r="N50" s="22"/>
      <c r="O50" s="22"/>
      <c r="P50" s="23"/>
      <c r="Q50" s="23"/>
      <c r="R50" s="23"/>
      <c r="S50" s="23"/>
      <c r="T50" s="23"/>
      <c r="U50" s="23"/>
      <c r="V50" s="23"/>
      <c r="W50" s="23"/>
      <c r="X50" s="23"/>
      <c r="Y50" s="23"/>
      <c r="Z50" s="23"/>
      <c r="AA50" s="23"/>
      <c r="AB50" s="23"/>
      <c r="AC50" s="23"/>
      <c r="AD50" s="23"/>
      <c r="AE50" s="23"/>
      <c r="AF50" s="23"/>
      <c r="AG50" s="23"/>
      <c r="AH50" s="23"/>
      <c r="AI50" s="23"/>
    </row>
    <row r="51" spans="2:37" ht="18" customHeight="1">
      <c r="B51" s="129" t="s">
        <v>137</v>
      </c>
      <c r="C51" s="129"/>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row>
    <row r="52" spans="2:37" ht="18" customHeight="1">
      <c r="B52" s="129" t="s">
        <v>244</v>
      </c>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row>
    <row r="53" spans="2:37" ht="18" customHeight="1">
      <c r="N53" s="5"/>
      <c r="O53" s="5"/>
      <c r="P53" s="5"/>
      <c r="Q53" s="5"/>
      <c r="R53" s="5"/>
      <c r="S53" s="5"/>
      <c r="T53" s="5"/>
      <c r="U53" s="12"/>
      <c r="V53" s="12"/>
      <c r="W53" s="12"/>
      <c r="X53" s="12"/>
      <c r="Y53" s="12"/>
      <c r="Z53" s="12"/>
      <c r="AA53" s="12"/>
      <c r="AB53" s="12"/>
      <c r="AC53" s="12"/>
      <c r="AD53" s="12"/>
      <c r="AE53" s="12"/>
      <c r="AF53" s="12"/>
      <c r="AG53" s="12"/>
      <c r="AH53" s="12"/>
      <c r="AI53" s="12"/>
      <c r="AJ53" s="12"/>
      <c r="AK53" s="12"/>
    </row>
  </sheetData>
  <mergeCells count="86">
    <mergeCell ref="Z8:AI8"/>
    <mergeCell ref="B9:B10"/>
    <mergeCell ref="C9:I10"/>
    <mergeCell ref="J9:O9"/>
    <mergeCell ref="P9:AI9"/>
    <mergeCell ref="J10:O10"/>
    <mergeCell ref="P10:AI10"/>
    <mergeCell ref="B6:B8"/>
    <mergeCell ref="C6:I8"/>
    <mergeCell ref="J6:O6"/>
    <mergeCell ref="P6:AI6"/>
    <mergeCell ref="J7:O7"/>
    <mergeCell ref="P7:AI7"/>
    <mergeCell ref="J8:O8"/>
    <mergeCell ref="P8:T8"/>
    <mergeCell ref="U8:Y8"/>
    <mergeCell ref="B11:B12"/>
    <mergeCell ref="C11:I12"/>
    <mergeCell ref="J11:O11"/>
    <mergeCell ref="P11:AI11"/>
    <mergeCell ref="J12:O12"/>
    <mergeCell ref="P12:AI12"/>
    <mergeCell ref="B23:AH23"/>
    <mergeCell ref="C30:I30"/>
    <mergeCell ref="J30:L30"/>
    <mergeCell ref="N30:O30"/>
    <mergeCell ref="Q30:R30"/>
    <mergeCell ref="U30:AC30"/>
    <mergeCell ref="AD30:AH30"/>
    <mergeCell ref="B31:B33"/>
    <mergeCell ref="C31:L33"/>
    <mergeCell ref="M31:R33"/>
    <mergeCell ref="S31:S33"/>
    <mergeCell ref="T31:T33"/>
    <mergeCell ref="B34:B36"/>
    <mergeCell ref="C34:L36"/>
    <mergeCell ref="M34:R36"/>
    <mergeCell ref="S34:S36"/>
    <mergeCell ref="T34:T36"/>
    <mergeCell ref="AD31:AH31"/>
    <mergeCell ref="U32:AC32"/>
    <mergeCell ref="AD32:AH32"/>
    <mergeCell ref="U33:AC33"/>
    <mergeCell ref="AD33:AH33"/>
    <mergeCell ref="U31:AC31"/>
    <mergeCell ref="Q41:R41"/>
    <mergeCell ref="U41:AC41"/>
    <mergeCell ref="AD41:AH41"/>
    <mergeCell ref="U34:AC34"/>
    <mergeCell ref="AD34:AH34"/>
    <mergeCell ref="U35:AC35"/>
    <mergeCell ref="AD35:AH35"/>
    <mergeCell ref="U36:AC36"/>
    <mergeCell ref="AD36:AH36"/>
    <mergeCell ref="B51:AI51"/>
    <mergeCell ref="B52:AI52"/>
    <mergeCell ref="B13:B22"/>
    <mergeCell ref="C13:O22"/>
    <mergeCell ref="P13:AI22"/>
    <mergeCell ref="B26:AI27"/>
    <mergeCell ref="B24:AH25"/>
    <mergeCell ref="B48:H48"/>
    <mergeCell ref="S42:S44"/>
    <mergeCell ref="T42:T44"/>
    <mergeCell ref="U42:AC42"/>
    <mergeCell ref="AD42:AH42"/>
    <mergeCell ref="I48:O48"/>
    <mergeCell ref="B49:H49"/>
    <mergeCell ref="J41:L41"/>
    <mergeCell ref="N41:O41"/>
    <mergeCell ref="I49:O49"/>
    <mergeCell ref="AN26:BS27"/>
    <mergeCell ref="A2:AK3"/>
    <mergeCell ref="U43:AC43"/>
    <mergeCell ref="AD43:AH43"/>
    <mergeCell ref="U44:AC44"/>
    <mergeCell ref="AD44:AH44"/>
    <mergeCell ref="B47:H47"/>
    <mergeCell ref="I47:O47"/>
    <mergeCell ref="B42:B44"/>
    <mergeCell ref="C42:L44"/>
    <mergeCell ref="M42:R44"/>
    <mergeCell ref="B37:AH37"/>
    <mergeCell ref="C41:I41"/>
    <mergeCell ref="AN4:BG4"/>
    <mergeCell ref="AN2:BM3"/>
  </mergeCells>
  <phoneticPr fontId="10"/>
  <printOptions horizontalCentered="1"/>
  <pageMargins left="0.70866141732283472" right="0.70866141732283472" top="0.74803149606299213" bottom="0.74803149606299213" header="0.31496062992125984" footer="0.31496062992125984"/>
  <pageSetup paperSize="9" scale="81" orientation="portrait"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O29"/>
  <sheetViews>
    <sheetView view="pageBreakPreview" zoomScale="115" zoomScaleNormal="100" zoomScaleSheetLayoutView="115" workbookViewId="0">
      <selection activeCell="I47" sqref="I47:O47"/>
    </sheetView>
  </sheetViews>
  <sheetFormatPr defaultColWidth="2.375" defaultRowHeight="18" customHeight="1"/>
  <cols>
    <col min="1" max="1" width="2.375" style="1"/>
    <col min="2" max="2" width="2.375" style="1" customWidth="1"/>
    <col min="3" max="3" width="2.375" style="1"/>
    <col min="4" max="4" width="2.375" style="1" customWidth="1"/>
    <col min="5" max="5" width="3.25" style="1" customWidth="1"/>
    <col min="6" max="7" width="2.375" style="1"/>
    <col min="8" max="8" width="4.125" style="1" customWidth="1"/>
    <col min="9" max="9" width="2.375" style="1"/>
    <col min="10" max="10" width="2.375" style="1" customWidth="1"/>
    <col min="11" max="15" width="2.375" style="1"/>
    <col min="16" max="16" width="2.625" style="1" customWidth="1"/>
    <col min="17" max="18" width="2.375" style="1"/>
    <col min="19" max="20" width="2.375" style="1" customWidth="1"/>
    <col min="21" max="26" width="2.375" style="1"/>
    <col min="27" max="27" width="2.375" style="1" customWidth="1"/>
    <col min="28" max="34" width="2.375" style="1"/>
    <col min="35" max="37" width="2.375" style="1" customWidth="1"/>
    <col min="38" max="16384" width="2.375" style="2"/>
  </cols>
  <sheetData>
    <row r="1" spans="1:60" ht="18" customHeight="1">
      <c r="A1" s="1" t="s">
        <v>146</v>
      </c>
    </row>
    <row r="2" spans="1:60" ht="18" customHeight="1">
      <c r="G2" s="145" t="s">
        <v>190</v>
      </c>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row>
    <row r="3" spans="1:60" ht="18" customHeight="1">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3"/>
      <c r="AJ3" s="3"/>
      <c r="AK3" s="3"/>
    </row>
    <row r="4" spans="1:60" ht="18" customHeight="1" thickBot="1">
      <c r="B4" s="4"/>
      <c r="C4" s="4"/>
      <c r="D4" s="4"/>
      <c r="E4" s="4"/>
      <c r="F4" s="4"/>
      <c r="G4" s="4"/>
      <c r="H4" s="4"/>
    </row>
    <row r="5" spans="1:60" ht="17.25" customHeight="1">
      <c r="B5" s="238" t="s">
        <v>23</v>
      </c>
      <c r="C5" s="204"/>
      <c r="D5" s="204"/>
      <c r="E5" s="204"/>
      <c r="F5" s="204"/>
      <c r="G5" s="204"/>
      <c r="H5" s="204"/>
      <c r="I5" s="244" t="s">
        <v>154</v>
      </c>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6"/>
    </row>
    <row r="6" spans="1:60" ht="11.25" customHeight="1">
      <c r="B6" s="239"/>
      <c r="C6" s="207"/>
      <c r="D6" s="207"/>
      <c r="E6" s="207"/>
      <c r="F6" s="207"/>
      <c r="G6" s="207"/>
      <c r="H6" s="207"/>
      <c r="I6" s="241" t="s">
        <v>42</v>
      </c>
      <c r="J6" s="242"/>
      <c r="K6" s="242"/>
      <c r="L6" s="242"/>
      <c r="M6" s="242"/>
      <c r="N6" s="242"/>
      <c r="O6" s="242"/>
      <c r="P6" s="242"/>
      <c r="Q6" s="242"/>
      <c r="R6" s="242"/>
      <c r="S6" s="242"/>
      <c r="T6" s="242"/>
      <c r="U6" s="242"/>
      <c r="V6" s="242"/>
      <c r="W6" s="242"/>
      <c r="X6" s="242"/>
      <c r="Y6" s="242"/>
      <c r="Z6" s="242"/>
      <c r="AA6" s="242"/>
      <c r="AB6" s="243"/>
      <c r="AC6" s="167" t="s">
        <v>51</v>
      </c>
      <c r="AD6" s="155"/>
      <c r="AE6" s="155"/>
      <c r="AF6" s="156"/>
      <c r="AG6" s="154" t="s">
        <v>245</v>
      </c>
      <c r="AH6" s="155"/>
      <c r="AI6" s="155"/>
      <c r="AJ6" s="156"/>
      <c r="AK6" s="167" t="s">
        <v>54</v>
      </c>
      <c r="AL6" s="155"/>
      <c r="AM6" s="155"/>
      <c r="AN6" s="156"/>
      <c r="AO6" s="167" t="s">
        <v>55</v>
      </c>
      <c r="AP6" s="155"/>
      <c r="AQ6" s="155"/>
      <c r="AR6" s="240"/>
    </row>
    <row r="7" spans="1:60" ht="24" customHeight="1">
      <c r="B7" s="239"/>
      <c r="C7" s="207"/>
      <c r="D7" s="207"/>
      <c r="E7" s="207"/>
      <c r="F7" s="207"/>
      <c r="G7" s="207"/>
      <c r="H7" s="207"/>
      <c r="I7" s="154" t="s">
        <v>124</v>
      </c>
      <c r="J7" s="193"/>
      <c r="K7" s="193"/>
      <c r="L7" s="215"/>
      <c r="M7" s="154" t="s">
        <v>45</v>
      </c>
      <c r="N7" s="193"/>
      <c r="O7" s="193"/>
      <c r="P7" s="215"/>
      <c r="Q7" s="154" t="s">
        <v>46</v>
      </c>
      <c r="R7" s="193"/>
      <c r="S7" s="193"/>
      <c r="T7" s="215"/>
      <c r="U7" s="154" t="s">
        <v>193</v>
      </c>
      <c r="V7" s="193"/>
      <c r="W7" s="193"/>
      <c r="X7" s="215"/>
      <c r="Y7" s="154" t="s">
        <v>43</v>
      </c>
      <c r="Z7" s="193"/>
      <c r="AA7" s="193"/>
      <c r="AB7" s="215"/>
      <c r="AC7" s="150"/>
      <c r="AD7" s="151"/>
      <c r="AE7" s="151"/>
      <c r="AF7" s="152"/>
      <c r="AG7" s="150"/>
      <c r="AH7" s="151"/>
      <c r="AI7" s="151"/>
      <c r="AJ7" s="152"/>
      <c r="AK7" s="150"/>
      <c r="AL7" s="151"/>
      <c r="AM7" s="151"/>
      <c r="AN7" s="152"/>
      <c r="AO7" s="150"/>
      <c r="AP7" s="151"/>
      <c r="AQ7" s="151"/>
      <c r="AR7" s="153"/>
    </row>
    <row r="8" spans="1:60" ht="10.5" customHeight="1">
      <c r="B8" s="239"/>
      <c r="C8" s="207"/>
      <c r="D8" s="207"/>
      <c r="E8" s="207"/>
      <c r="F8" s="207"/>
      <c r="G8" s="207"/>
      <c r="H8" s="207"/>
      <c r="I8" s="223" t="s">
        <v>47</v>
      </c>
      <c r="J8" s="224"/>
      <c r="K8" s="224"/>
      <c r="L8" s="225"/>
      <c r="M8" s="226" t="s">
        <v>48</v>
      </c>
      <c r="N8" s="227"/>
      <c r="O8" s="227"/>
      <c r="P8" s="228"/>
      <c r="Q8" s="226" t="s">
        <v>49</v>
      </c>
      <c r="R8" s="227"/>
      <c r="S8" s="227"/>
      <c r="T8" s="228"/>
      <c r="U8" s="226" t="s">
        <v>50</v>
      </c>
      <c r="V8" s="227"/>
      <c r="W8" s="227"/>
      <c r="X8" s="228"/>
      <c r="Y8" s="226" t="s">
        <v>52</v>
      </c>
      <c r="Z8" s="227"/>
      <c r="AA8" s="227"/>
      <c r="AB8" s="228"/>
      <c r="AC8" s="146" t="s">
        <v>53</v>
      </c>
      <c r="AD8" s="147"/>
      <c r="AE8" s="147"/>
      <c r="AF8" s="148"/>
      <c r="AG8" s="146" t="s">
        <v>56</v>
      </c>
      <c r="AH8" s="147"/>
      <c r="AI8" s="147"/>
      <c r="AJ8" s="148"/>
      <c r="AK8" s="146" t="s">
        <v>57</v>
      </c>
      <c r="AL8" s="147"/>
      <c r="AM8" s="147"/>
      <c r="AN8" s="148"/>
      <c r="AO8" s="146" t="s">
        <v>60</v>
      </c>
      <c r="AP8" s="147"/>
      <c r="AQ8" s="147"/>
      <c r="AR8" s="149"/>
    </row>
    <row r="9" spans="1:60" ht="26.25" customHeight="1" thickBot="1">
      <c r="B9" s="164"/>
      <c r="C9" s="165"/>
      <c r="D9" s="165"/>
      <c r="E9" s="165"/>
      <c r="F9" s="165"/>
      <c r="G9" s="165"/>
      <c r="H9" s="166"/>
      <c r="I9" s="160"/>
      <c r="J9" s="161"/>
      <c r="K9" s="161"/>
      <c r="L9" s="162"/>
      <c r="M9" s="160"/>
      <c r="N9" s="161"/>
      <c r="O9" s="161"/>
      <c r="P9" s="162"/>
      <c r="Q9" s="160"/>
      <c r="R9" s="161"/>
      <c r="S9" s="161"/>
      <c r="T9" s="162"/>
      <c r="U9" s="160"/>
      <c r="V9" s="161"/>
      <c r="W9" s="161"/>
      <c r="X9" s="162"/>
      <c r="Y9" s="157">
        <f>I9+M9+Q9+U9</f>
        <v>0</v>
      </c>
      <c r="Z9" s="158"/>
      <c r="AA9" s="158"/>
      <c r="AB9" s="159"/>
      <c r="AC9" s="160"/>
      <c r="AD9" s="161"/>
      <c r="AE9" s="161"/>
      <c r="AF9" s="162"/>
      <c r="AG9" s="157">
        <f>Y9-AC9</f>
        <v>0</v>
      </c>
      <c r="AH9" s="158"/>
      <c r="AI9" s="158"/>
      <c r="AJ9" s="159"/>
      <c r="AK9" s="160"/>
      <c r="AL9" s="161"/>
      <c r="AM9" s="161"/>
      <c r="AN9" s="162"/>
      <c r="AO9" s="157">
        <f>_xlfn.FLOOR.MATH(MIN(AG9,AK9),1000)</f>
        <v>0</v>
      </c>
      <c r="AP9" s="158"/>
      <c r="AQ9" s="158"/>
      <c r="AR9" s="163"/>
    </row>
    <row r="10" spans="1:60" ht="20.25" customHeight="1" thickBot="1">
      <c r="O10" s="13"/>
      <c r="P10" s="13"/>
      <c r="Q10" s="13"/>
      <c r="R10" s="13"/>
      <c r="S10" s="13"/>
      <c r="T10" s="13"/>
      <c r="U10" s="13"/>
      <c r="V10" s="13"/>
      <c r="W10" s="13"/>
      <c r="Z10" s="15"/>
      <c r="AK10" s="39"/>
      <c r="AO10" s="39" t="s">
        <v>194</v>
      </c>
      <c r="AX10" s="2" t="s">
        <v>4</v>
      </c>
    </row>
    <row r="11" spans="1:60" ht="17.25" customHeight="1">
      <c r="B11" s="168" t="s">
        <v>58</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70"/>
      <c r="BB11" s="30"/>
      <c r="BC11" s="30"/>
      <c r="BD11" s="30"/>
      <c r="BE11" s="30"/>
      <c r="BF11" s="30"/>
      <c r="BG11" s="30"/>
      <c r="BH11" s="30"/>
    </row>
    <row r="12" spans="1:60" ht="11.25" customHeight="1">
      <c r="B12" s="232" t="s">
        <v>59</v>
      </c>
      <c r="C12" s="155"/>
      <c r="D12" s="155"/>
      <c r="E12" s="155"/>
      <c r="F12" s="155"/>
      <c r="G12" s="155"/>
      <c r="H12" s="154" t="s">
        <v>158</v>
      </c>
      <c r="I12" s="193"/>
      <c r="J12" s="193"/>
      <c r="K12" s="193"/>
      <c r="L12" s="193"/>
      <c r="M12" s="193"/>
      <c r="N12" s="193"/>
      <c r="O12" s="193"/>
      <c r="P12" s="193"/>
      <c r="Q12" s="215"/>
      <c r="R12" s="229" t="s">
        <v>42</v>
      </c>
      <c r="S12" s="230"/>
      <c r="T12" s="230"/>
      <c r="U12" s="230"/>
      <c r="V12" s="230"/>
      <c r="W12" s="230"/>
      <c r="X12" s="230"/>
      <c r="Y12" s="230"/>
      <c r="Z12" s="230"/>
      <c r="AA12" s="230"/>
      <c r="AB12" s="230"/>
      <c r="AC12" s="230"/>
      <c r="AD12" s="230"/>
      <c r="AE12" s="230"/>
      <c r="AF12" s="230"/>
      <c r="AG12" s="230"/>
      <c r="AH12" s="230"/>
      <c r="AI12" s="230"/>
      <c r="AJ12" s="230"/>
      <c r="AK12" s="231"/>
      <c r="AL12" s="150" t="s">
        <v>51</v>
      </c>
      <c r="AM12" s="151"/>
      <c r="AN12" s="151"/>
      <c r="AO12" s="152"/>
      <c r="AP12" s="194" t="s">
        <v>246</v>
      </c>
      <c r="AQ12" s="151"/>
      <c r="AR12" s="151"/>
      <c r="AS12" s="152"/>
      <c r="AT12" s="150" t="s">
        <v>54</v>
      </c>
      <c r="AU12" s="151"/>
      <c r="AV12" s="151"/>
      <c r="AW12" s="152"/>
      <c r="AX12" s="150" t="s">
        <v>55</v>
      </c>
      <c r="AY12" s="151"/>
      <c r="AZ12" s="151"/>
      <c r="BA12" s="153"/>
    </row>
    <row r="13" spans="1:60" ht="24" customHeight="1">
      <c r="B13" s="233"/>
      <c r="C13" s="151"/>
      <c r="D13" s="151"/>
      <c r="E13" s="151"/>
      <c r="F13" s="151"/>
      <c r="G13" s="151"/>
      <c r="H13" s="194"/>
      <c r="I13" s="195"/>
      <c r="J13" s="195"/>
      <c r="K13" s="195"/>
      <c r="L13" s="195"/>
      <c r="M13" s="195"/>
      <c r="N13" s="195"/>
      <c r="O13" s="195"/>
      <c r="P13" s="195"/>
      <c r="Q13" s="216"/>
      <c r="R13" s="154" t="s">
        <v>124</v>
      </c>
      <c r="S13" s="193"/>
      <c r="T13" s="193"/>
      <c r="U13" s="215"/>
      <c r="V13" s="154" t="s">
        <v>45</v>
      </c>
      <c r="W13" s="193"/>
      <c r="X13" s="193"/>
      <c r="Y13" s="215"/>
      <c r="Z13" s="154" t="s">
        <v>46</v>
      </c>
      <c r="AA13" s="193"/>
      <c r="AB13" s="193"/>
      <c r="AC13" s="215"/>
      <c r="AD13" s="154" t="s">
        <v>193</v>
      </c>
      <c r="AE13" s="193"/>
      <c r="AF13" s="193"/>
      <c r="AG13" s="215"/>
      <c r="AH13" s="154" t="s">
        <v>43</v>
      </c>
      <c r="AI13" s="193"/>
      <c r="AJ13" s="193"/>
      <c r="AK13" s="215"/>
      <c r="AL13" s="150"/>
      <c r="AM13" s="151"/>
      <c r="AN13" s="151"/>
      <c r="AO13" s="152"/>
      <c r="AP13" s="150"/>
      <c r="AQ13" s="151"/>
      <c r="AR13" s="151"/>
      <c r="AS13" s="152"/>
      <c r="AT13" s="150"/>
      <c r="AU13" s="151"/>
      <c r="AV13" s="151"/>
      <c r="AW13" s="152"/>
      <c r="AX13" s="150"/>
      <c r="AY13" s="151"/>
      <c r="AZ13" s="151"/>
      <c r="BA13" s="153"/>
    </row>
    <row r="14" spans="1:60" ht="10.5" customHeight="1">
      <c r="B14" s="234" t="s">
        <v>61</v>
      </c>
      <c r="C14" s="172"/>
      <c r="D14" s="172"/>
      <c r="E14" s="172"/>
      <c r="F14" s="172"/>
      <c r="G14" s="172"/>
      <c r="H14" s="235" t="s">
        <v>62</v>
      </c>
      <c r="I14" s="236"/>
      <c r="J14" s="236"/>
      <c r="K14" s="236"/>
      <c r="L14" s="236"/>
      <c r="M14" s="236"/>
      <c r="N14" s="236"/>
      <c r="O14" s="236"/>
      <c r="P14" s="236"/>
      <c r="Q14" s="237"/>
      <c r="R14" s="223" t="s">
        <v>63</v>
      </c>
      <c r="S14" s="224"/>
      <c r="T14" s="224"/>
      <c r="U14" s="225"/>
      <c r="V14" s="226" t="s">
        <v>64</v>
      </c>
      <c r="W14" s="227"/>
      <c r="X14" s="227"/>
      <c r="Y14" s="228"/>
      <c r="Z14" s="226" t="s">
        <v>65</v>
      </c>
      <c r="AA14" s="227"/>
      <c r="AB14" s="227"/>
      <c r="AC14" s="228"/>
      <c r="AD14" s="226" t="s">
        <v>66</v>
      </c>
      <c r="AE14" s="227"/>
      <c r="AF14" s="227"/>
      <c r="AG14" s="228"/>
      <c r="AH14" s="146" t="s">
        <v>67</v>
      </c>
      <c r="AI14" s="147"/>
      <c r="AJ14" s="147"/>
      <c r="AK14" s="148"/>
      <c r="AL14" s="146" t="s">
        <v>68</v>
      </c>
      <c r="AM14" s="147"/>
      <c r="AN14" s="147"/>
      <c r="AO14" s="148"/>
      <c r="AP14" s="146" t="s">
        <v>69</v>
      </c>
      <c r="AQ14" s="147"/>
      <c r="AR14" s="147"/>
      <c r="AS14" s="148"/>
      <c r="AT14" s="146" t="s">
        <v>70</v>
      </c>
      <c r="AU14" s="147"/>
      <c r="AV14" s="147"/>
      <c r="AW14" s="148"/>
      <c r="AX14" s="146" t="s">
        <v>71</v>
      </c>
      <c r="AY14" s="147"/>
      <c r="AZ14" s="147"/>
      <c r="BA14" s="149"/>
    </row>
    <row r="15" spans="1:60" ht="26.25" customHeight="1" thickBot="1">
      <c r="B15" s="219"/>
      <c r="C15" s="220"/>
      <c r="D15" s="220"/>
      <c r="E15" s="220"/>
      <c r="F15" s="220"/>
      <c r="G15" s="220"/>
      <c r="H15" s="221"/>
      <c r="I15" s="220"/>
      <c r="J15" s="220"/>
      <c r="K15" s="220"/>
      <c r="L15" s="220"/>
      <c r="M15" s="220"/>
      <c r="N15" s="220"/>
      <c r="O15" s="220"/>
      <c r="P15" s="220"/>
      <c r="Q15" s="222"/>
      <c r="R15" s="160"/>
      <c r="S15" s="161"/>
      <c r="T15" s="161"/>
      <c r="U15" s="162"/>
      <c r="V15" s="160"/>
      <c r="W15" s="161"/>
      <c r="X15" s="161"/>
      <c r="Y15" s="162"/>
      <c r="Z15" s="160"/>
      <c r="AA15" s="161"/>
      <c r="AB15" s="161"/>
      <c r="AC15" s="162"/>
      <c r="AD15" s="160"/>
      <c r="AE15" s="161"/>
      <c r="AF15" s="161"/>
      <c r="AG15" s="162"/>
      <c r="AH15" s="157">
        <f>R15+V15+Z15+AD15</f>
        <v>0</v>
      </c>
      <c r="AI15" s="158"/>
      <c r="AJ15" s="158"/>
      <c r="AK15" s="159"/>
      <c r="AL15" s="160"/>
      <c r="AM15" s="161"/>
      <c r="AN15" s="161"/>
      <c r="AO15" s="162"/>
      <c r="AP15" s="157">
        <f>AH15-AL15</f>
        <v>0</v>
      </c>
      <c r="AQ15" s="158"/>
      <c r="AR15" s="158"/>
      <c r="AS15" s="159"/>
      <c r="AT15" s="157">
        <v>800000</v>
      </c>
      <c r="AU15" s="158"/>
      <c r="AV15" s="158"/>
      <c r="AW15" s="159"/>
      <c r="AX15" s="157">
        <f>_xlfn.FLOOR.MATH(MIN(AP15,AT15),1000)</f>
        <v>0</v>
      </c>
      <c r="AY15" s="158"/>
      <c r="AZ15" s="158"/>
      <c r="BA15" s="163"/>
    </row>
    <row r="16" spans="1:60" s="1" customFormat="1" ht="20.100000000000001" customHeight="1" thickBot="1">
      <c r="B16" s="4"/>
      <c r="C16" s="4"/>
      <c r="D16" s="4"/>
      <c r="E16" s="4"/>
      <c r="F16" s="4"/>
      <c r="G16" s="4"/>
      <c r="H16" s="4"/>
      <c r="AL16" s="2"/>
      <c r="AM16" s="2"/>
      <c r="AN16" s="2"/>
      <c r="AO16" s="2"/>
      <c r="AP16" s="2"/>
      <c r="AQ16" s="2"/>
      <c r="AR16" s="2"/>
      <c r="AS16" s="2"/>
      <c r="AT16" s="2"/>
      <c r="AU16" s="2"/>
      <c r="AV16" s="2"/>
      <c r="AW16" s="2"/>
      <c r="AX16" s="39" t="s">
        <v>80</v>
      </c>
    </row>
    <row r="17" spans="2:67" s="1" customFormat="1" ht="28.5" customHeight="1">
      <c r="B17" s="217" t="s">
        <v>126</v>
      </c>
      <c r="C17" s="218"/>
      <c r="D17" s="218"/>
      <c r="E17" s="218"/>
      <c r="F17" s="218"/>
      <c r="G17" s="218"/>
      <c r="H17" s="218"/>
      <c r="I17" s="218"/>
      <c r="J17" s="218"/>
      <c r="K17" s="218"/>
      <c r="L17" s="218"/>
      <c r="M17" s="218"/>
      <c r="N17" s="218"/>
      <c r="O17" s="218"/>
      <c r="P17" s="218"/>
      <c r="Q17" s="218"/>
      <c r="R17" s="218"/>
      <c r="S17" s="218"/>
      <c r="T17" s="218"/>
      <c r="U17" s="48"/>
      <c r="V17" s="45"/>
      <c r="W17" s="45"/>
      <c r="X17" s="45"/>
      <c r="Y17" s="46"/>
      <c r="Z17" s="30"/>
      <c r="AA17" s="30"/>
      <c r="AB17" s="30"/>
      <c r="BO17" s="44"/>
    </row>
    <row r="18" spans="2:67" ht="11.25" customHeight="1">
      <c r="B18" s="187" t="s">
        <v>42</v>
      </c>
      <c r="C18" s="188"/>
      <c r="D18" s="188"/>
      <c r="E18" s="189"/>
      <c r="F18" s="181" t="s">
        <v>79</v>
      </c>
      <c r="G18" s="182"/>
      <c r="H18" s="183"/>
      <c r="I18" s="154" t="s">
        <v>247</v>
      </c>
      <c r="J18" s="155"/>
      <c r="K18" s="155"/>
      <c r="L18" s="156"/>
      <c r="M18" s="167" t="s">
        <v>54</v>
      </c>
      <c r="N18" s="155"/>
      <c r="O18" s="155"/>
      <c r="P18" s="156"/>
      <c r="Q18" s="154" t="s">
        <v>55</v>
      </c>
      <c r="R18" s="193"/>
      <c r="S18" s="193"/>
      <c r="T18" s="193"/>
      <c r="U18" s="49"/>
      <c r="V18" s="45"/>
      <c r="W18" s="45"/>
      <c r="X18" s="45"/>
      <c r="Y18" s="30"/>
      <c r="Z18" s="30"/>
      <c r="AA18" s="30"/>
      <c r="AB18" s="30"/>
      <c r="AC18" s="2"/>
      <c r="AD18" s="2"/>
      <c r="AE18" s="2"/>
      <c r="AF18" s="2"/>
      <c r="AG18" s="2"/>
      <c r="AH18" s="2"/>
      <c r="AI18" s="2"/>
      <c r="AJ18" s="2"/>
      <c r="AK18" s="2"/>
    </row>
    <row r="19" spans="2:67" ht="18" customHeight="1">
      <c r="B19" s="190" t="s">
        <v>127</v>
      </c>
      <c r="C19" s="191"/>
      <c r="D19" s="191"/>
      <c r="E19" s="192"/>
      <c r="F19" s="184"/>
      <c r="G19" s="185"/>
      <c r="H19" s="186"/>
      <c r="I19" s="150"/>
      <c r="J19" s="151"/>
      <c r="K19" s="151"/>
      <c r="L19" s="152"/>
      <c r="M19" s="150"/>
      <c r="N19" s="151"/>
      <c r="O19" s="151"/>
      <c r="P19" s="152"/>
      <c r="Q19" s="194"/>
      <c r="R19" s="195"/>
      <c r="S19" s="195"/>
      <c r="T19" s="195"/>
      <c r="U19" s="49"/>
      <c r="V19" s="45"/>
      <c r="W19" s="45"/>
      <c r="X19" s="45"/>
      <c r="Y19" s="30"/>
      <c r="Z19" s="30"/>
      <c r="AA19" s="30"/>
      <c r="AB19" s="30"/>
      <c r="AC19" s="2"/>
      <c r="AD19" s="2"/>
      <c r="AE19" s="2"/>
      <c r="AF19" s="2"/>
      <c r="AG19" s="2"/>
      <c r="AH19" s="2"/>
      <c r="AI19" s="2"/>
      <c r="AJ19" s="2"/>
      <c r="AK19" s="2"/>
    </row>
    <row r="20" spans="2:67" s="1" customFormat="1" ht="10.5" customHeight="1">
      <c r="B20" s="178" t="s">
        <v>72</v>
      </c>
      <c r="C20" s="179"/>
      <c r="D20" s="179"/>
      <c r="E20" s="180"/>
      <c r="F20" s="179" t="s">
        <v>204</v>
      </c>
      <c r="G20" s="179"/>
      <c r="H20" s="180"/>
      <c r="I20" s="171" t="s">
        <v>74</v>
      </c>
      <c r="J20" s="172"/>
      <c r="K20" s="172"/>
      <c r="L20" s="173"/>
      <c r="M20" s="171" t="s">
        <v>75</v>
      </c>
      <c r="N20" s="172"/>
      <c r="O20" s="172"/>
      <c r="P20" s="173"/>
      <c r="Q20" s="171" t="s">
        <v>76</v>
      </c>
      <c r="R20" s="172"/>
      <c r="S20" s="172"/>
      <c r="T20" s="172"/>
      <c r="U20" s="50"/>
      <c r="V20" s="16"/>
      <c r="W20" s="16"/>
      <c r="X20" s="16"/>
      <c r="Y20" s="16"/>
      <c r="Z20" s="16"/>
      <c r="AA20" s="16"/>
      <c r="AB20" s="16"/>
    </row>
    <row r="21" spans="2:67" s="1" customFormat="1" ht="26.25" customHeight="1" thickBot="1">
      <c r="B21" s="175"/>
      <c r="C21" s="176"/>
      <c r="D21" s="176"/>
      <c r="E21" s="177"/>
      <c r="F21" s="176"/>
      <c r="G21" s="176"/>
      <c r="H21" s="177"/>
      <c r="I21" s="157">
        <f>B21-F21</f>
        <v>0</v>
      </c>
      <c r="J21" s="158"/>
      <c r="K21" s="158"/>
      <c r="L21" s="159"/>
      <c r="M21" s="158">
        <v>500000</v>
      </c>
      <c r="N21" s="158"/>
      <c r="O21" s="158"/>
      <c r="P21" s="159"/>
      <c r="Q21" s="157">
        <f>_xlfn.FLOOR.MATH(MIN(I21,M21),1000)</f>
        <v>0</v>
      </c>
      <c r="R21" s="158"/>
      <c r="S21" s="158"/>
      <c r="T21" s="158"/>
      <c r="U21" s="51"/>
      <c r="V21" s="47"/>
      <c r="W21" s="47"/>
      <c r="X21" s="47"/>
      <c r="Y21" s="47"/>
      <c r="Z21" s="47"/>
      <c r="AA21" s="47"/>
      <c r="AB21" s="47"/>
    </row>
    <row r="22" spans="2:67" s="1" customFormat="1" ht="20.100000000000001" customHeight="1" thickBot="1">
      <c r="B22" s="14"/>
      <c r="C22" s="4"/>
      <c r="D22" s="4"/>
      <c r="E22" s="4"/>
      <c r="F22" s="4"/>
      <c r="O22" s="13"/>
      <c r="P22" s="13"/>
      <c r="Q22" s="39" t="s">
        <v>80</v>
      </c>
      <c r="R22" s="13"/>
      <c r="S22" s="13"/>
      <c r="T22" s="13"/>
      <c r="U22" s="13"/>
      <c r="V22" s="13"/>
      <c r="W22" s="13"/>
      <c r="Y22" s="17"/>
    </row>
    <row r="23" spans="2:67" s="1" customFormat="1" ht="28.5" customHeight="1">
      <c r="B23" s="168" t="s">
        <v>148</v>
      </c>
      <c r="C23" s="169"/>
      <c r="D23" s="169"/>
      <c r="E23" s="169"/>
      <c r="F23" s="169"/>
      <c r="G23" s="169"/>
      <c r="H23" s="169"/>
      <c r="I23" s="169"/>
      <c r="J23" s="169"/>
      <c r="K23" s="169"/>
      <c r="L23" s="169"/>
      <c r="M23" s="169"/>
      <c r="N23" s="169"/>
      <c r="O23" s="169"/>
      <c r="P23" s="169"/>
      <c r="Q23" s="169"/>
      <c r="R23" s="169"/>
      <c r="S23" s="169"/>
      <c r="T23" s="196"/>
      <c r="U23" s="197" t="s">
        <v>248</v>
      </c>
      <c r="V23" s="198"/>
      <c r="W23" s="198"/>
      <c r="X23" s="199"/>
      <c r="Y23" s="203" t="s">
        <v>249</v>
      </c>
      <c r="Z23" s="204"/>
      <c r="AA23" s="204"/>
      <c r="AB23" s="205"/>
    </row>
    <row r="24" spans="2:67" s="1" customFormat="1" ht="11.1" customHeight="1">
      <c r="B24" s="187" t="s">
        <v>42</v>
      </c>
      <c r="C24" s="188"/>
      <c r="D24" s="188"/>
      <c r="E24" s="189"/>
      <c r="F24" s="181" t="s">
        <v>79</v>
      </c>
      <c r="G24" s="182"/>
      <c r="H24" s="183"/>
      <c r="I24" s="209" t="s">
        <v>250</v>
      </c>
      <c r="J24" s="210"/>
      <c r="K24" s="210"/>
      <c r="L24" s="211"/>
      <c r="M24" s="167" t="s">
        <v>54</v>
      </c>
      <c r="N24" s="155"/>
      <c r="O24" s="155"/>
      <c r="P24" s="156"/>
      <c r="Q24" s="154" t="s">
        <v>55</v>
      </c>
      <c r="R24" s="193"/>
      <c r="S24" s="193"/>
      <c r="T24" s="215"/>
      <c r="U24" s="200"/>
      <c r="V24" s="201"/>
      <c r="W24" s="201"/>
      <c r="X24" s="202"/>
      <c r="Y24" s="206"/>
      <c r="Z24" s="207"/>
      <c r="AA24" s="207"/>
      <c r="AB24" s="208"/>
    </row>
    <row r="25" spans="2:67" s="1" customFormat="1" ht="18" customHeight="1">
      <c r="B25" s="190" t="s">
        <v>155</v>
      </c>
      <c r="C25" s="191"/>
      <c r="D25" s="191"/>
      <c r="E25" s="192"/>
      <c r="F25" s="184"/>
      <c r="G25" s="185"/>
      <c r="H25" s="186"/>
      <c r="I25" s="212"/>
      <c r="J25" s="213"/>
      <c r="K25" s="213"/>
      <c r="L25" s="214"/>
      <c r="M25" s="150"/>
      <c r="N25" s="151"/>
      <c r="O25" s="151"/>
      <c r="P25" s="152"/>
      <c r="Q25" s="194"/>
      <c r="R25" s="195"/>
      <c r="S25" s="195"/>
      <c r="T25" s="216"/>
      <c r="U25" s="200"/>
      <c r="V25" s="201"/>
      <c r="W25" s="201"/>
      <c r="X25" s="202"/>
      <c r="Y25" s="206"/>
      <c r="Z25" s="207"/>
      <c r="AA25" s="207"/>
      <c r="AB25" s="208"/>
    </row>
    <row r="26" spans="2:67" s="1" customFormat="1" ht="10.5" customHeight="1">
      <c r="B26" s="178" t="s">
        <v>77</v>
      </c>
      <c r="C26" s="179"/>
      <c r="D26" s="179"/>
      <c r="E26" s="180"/>
      <c r="F26" s="179" t="s">
        <v>205</v>
      </c>
      <c r="G26" s="179"/>
      <c r="H26" s="180"/>
      <c r="I26" s="171" t="s">
        <v>149</v>
      </c>
      <c r="J26" s="172"/>
      <c r="K26" s="172"/>
      <c r="L26" s="173"/>
      <c r="M26" s="171" t="s">
        <v>152</v>
      </c>
      <c r="N26" s="172"/>
      <c r="O26" s="172"/>
      <c r="P26" s="173"/>
      <c r="Q26" s="171" t="s">
        <v>153</v>
      </c>
      <c r="R26" s="172"/>
      <c r="S26" s="172"/>
      <c r="T26" s="173"/>
      <c r="U26" s="171" t="s">
        <v>156</v>
      </c>
      <c r="V26" s="172"/>
      <c r="W26" s="172"/>
      <c r="X26" s="173"/>
      <c r="Y26" s="171" t="s">
        <v>157</v>
      </c>
      <c r="Z26" s="172"/>
      <c r="AA26" s="172"/>
      <c r="AB26" s="174"/>
    </row>
    <row r="27" spans="2:67" s="1" customFormat="1" ht="26.1" customHeight="1" thickBot="1">
      <c r="B27" s="175"/>
      <c r="C27" s="176"/>
      <c r="D27" s="176"/>
      <c r="E27" s="177"/>
      <c r="F27" s="176"/>
      <c r="G27" s="176"/>
      <c r="H27" s="177"/>
      <c r="I27" s="157">
        <f>B27-F27</f>
        <v>0</v>
      </c>
      <c r="J27" s="158"/>
      <c r="K27" s="158"/>
      <c r="L27" s="159"/>
      <c r="M27" s="158">
        <v>15000</v>
      </c>
      <c r="N27" s="158"/>
      <c r="O27" s="158"/>
      <c r="P27" s="159"/>
      <c r="Q27" s="157">
        <f>_xlfn.FLOOR.MATH(MIN(I27,M27),1000)</f>
        <v>0</v>
      </c>
      <c r="R27" s="158"/>
      <c r="S27" s="158"/>
      <c r="T27" s="159"/>
      <c r="U27" s="157">
        <f>AO9+AX15+Q21+Q27</f>
        <v>0</v>
      </c>
      <c r="V27" s="158"/>
      <c r="W27" s="158"/>
      <c r="X27" s="159"/>
      <c r="Y27" s="157">
        <f>U27</f>
        <v>0</v>
      </c>
      <c r="Z27" s="158"/>
      <c r="AA27" s="158"/>
      <c r="AB27" s="163"/>
    </row>
    <row r="28" spans="2:67" s="1" customFormat="1" ht="17.25" customHeight="1">
      <c r="B28" s="14"/>
      <c r="C28" s="4"/>
      <c r="D28" s="4"/>
      <c r="E28" s="4"/>
      <c r="F28" s="4"/>
      <c r="O28" s="13"/>
      <c r="P28" s="13"/>
      <c r="Q28" s="39"/>
      <c r="R28" s="13"/>
      <c r="S28" s="13"/>
      <c r="T28" s="13"/>
      <c r="U28" s="13"/>
      <c r="V28" s="13"/>
      <c r="W28" s="13"/>
      <c r="Y28" s="39" t="s">
        <v>80</v>
      </c>
    </row>
    <row r="29" spans="2:67" s="1" customFormat="1" ht="17.25" customHeight="1">
      <c r="B29" s="14"/>
      <c r="C29" s="4"/>
      <c r="D29" s="4"/>
      <c r="E29" s="4"/>
      <c r="F29" s="4"/>
      <c r="O29" s="13"/>
      <c r="P29" s="13"/>
      <c r="Q29" s="39"/>
      <c r="R29" s="13"/>
      <c r="S29" s="13"/>
      <c r="T29" s="13"/>
      <c r="U29" s="13"/>
      <c r="V29" s="13"/>
      <c r="W29" s="13"/>
      <c r="Y29" s="17"/>
    </row>
  </sheetData>
  <mergeCells count="107">
    <mergeCell ref="AO6:AR7"/>
    <mergeCell ref="I8:L8"/>
    <mergeCell ref="M8:P8"/>
    <mergeCell ref="Q8:T8"/>
    <mergeCell ref="Y8:AB8"/>
    <mergeCell ref="Y7:AB7"/>
    <mergeCell ref="AC6:AF7"/>
    <mergeCell ref="I6:AB6"/>
    <mergeCell ref="I5:AR5"/>
    <mergeCell ref="U7:X7"/>
    <mergeCell ref="U8:X8"/>
    <mergeCell ref="B12:G13"/>
    <mergeCell ref="B14:G14"/>
    <mergeCell ref="H12:Q13"/>
    <mergeCell ref="H14:Q14"/>
    <mergeCell ref="U9:X9"/>
    <mergeCell ref="I7:L7"/>
    <mergeCell ref="M7:P7"/>
    <mergeCell ref="B5:H8"/>
    <mergeCell ref="Q7:T7"/>
    <mergeCell ref="AP12:AS13"/>
    <mergeCell ref="R13:U13"/>
    <mergeCell ref="V13:Y13"/>
    <mergeCell ref="Z13:AC13"/>
    <mergeCell ref="AH13:AK13"/>
    <mergeCell ref="R14:U14"/>
    <mergeCell ref="V14:Y14"/>
    <mergeCell ref="Z14:AC14"/>
    <mergeCell ref="AH14:AK14"/>
    <mergeCell ref="AD13:AG13"/>
    <mergeCell ref="AD14:AG14"/>
    <mergeCell ref="R12:AK12"/>
    <mergeCell ref="B17:T17"/>
    <mergeCell ref="AL15:AO15"/>
    <mergeCell ref="AP15:AS15"/>
    <mergeCell ref="AT15:AW15"/>
    <mergeCell ref="AX15:BA15"/>
    <mergeCell ref="V15:Y15"/>
    <mergeCell ref="Z15:AC15"/>
    <mergeCell ref="AH15:AK15"/>
    <mergeCell ref="R15:U15"/>
    <mergeCell ref="AD15:AG15"/>
    <mergeCell ref="B15:G15"/>
    <mergeCell ref="H15:Q15"/>
    <mergeCell ref="B23:T23"/>
    <mergeCell ref="U23:X25"/>
    <mergeCell ref="Y23:AB25"/>
    <mergeCell ref="B24:E24"/>
    <mergeCell ref="F24:H25"/>
    <mergeCell ref="I24:L25"/>
    <mergeCell ref="M24:P25"/>
    <mergeCell ref="Q24:T25"/>
    <mergeCell ref="B25:E25"/>
    <mergeCell ref="B21:E21"/>
    <mergeCell ref="F21:H21"/>
    <mergeCell ref="I21:L21"/>
    <mergeCell ref="M21:P21"/>
    <mergeCell ref="Q21:T21"/>
    <mergeCell ref="B20:E20"/>
    <mergeCell ref="F20:H20"/>
    <mergeCell ref="F18:H19"/>
    <mergeCell ref="I20:L20"/>
    <mergeCell ref="Q20:T20"/>
    <mergeCell ref="B18:E18"/>
    <mergeCell ref="B19:E19"/>
    <mergeCell ref="I18:L19"/>
    <mergeCell ref="M18:P19"/>
    <mergeCell ref="Q18:T19"/>
    <mergeCell ref="M20:P20"/>
    <mergeCell ref="U26:X26"/>
    <mergeCell ref="Y26:AB26"/>
    <mergeCell ref="B27:E27"/>
    <mergeCell ref="F27:H27"/>
    <mergeCell ref="I27:L27"/>
    <mergeCell ref="M27:P27"/>
    <mergeCell ref="Q27:T27"/>
    <mergeCell ref="U27:X27"/>
    <mergeCell ref="Y27:AB27"/>
    <mergeCell ref="B26:E26"/>
    <mergeCell ref="F26:H26"/>
    <mergeCell ref="I26:L26"/>
    <mergeCell ref="M26:P26"/>
    <mergeCell ref="Q26:T26"/>
    <mergeCell ref="G2:AH3"/>
    <mergeCell ref="AL14:AO14"/>
    <mergeCell ref="AP14:AS14"/>
    <mergeCell ref="AT14:AW14"/>
    <mergeCell ref="AX14:BA14"/>
    <mergeCell ref="AC8:AF8"/>
    <mergeCell ref="AG8:AJ8"/>
    <mergeCell ref="AK8:AN8"/>
    <mergeCell ref="AO8:AR8"/>
    <mergeCell ref="AT12:AW13"/>
    <mergeCell ref="AX12:BA13"/>
    <mergeCell ref="AG6:AJ7"/>
    <mergeCell ref="AG9:AJ9"/>
    <mergeCell ref="AK9:AN9"/>
    <mergeCell ref="AO9:AR9"/>
    <mergeCell ref="B9:H9"/>
    <mergeCell ref="I9:L9"/>
    <mergeCell ref="M9:P9"/>
    <mergeCell ref="Q9:T9"/>
    <mergeCell ref="Y9:AB9"/>
    <mergeCell ref="AC9:AF9"/>
    <mergeCell ref="AK6:AN7"/>
    <mergeCell ref="B11:BA11"/>
    <mergeCell ref="AL12:AO13"/>
  </mergeCells>
  <phoneticPr fontId="10"/>
  <dataValidations count="1">
    <dataValidation type="list" allowBlank="1" showInputMessage="1" showErrorMessage="1" sqref="B15:G15" xr:uid="{DCA10344-DC91-4D36-B118-F0C7E1510952}">
      <formula1>"ア.配食,イ.宅食,ウ.配食・宅食を併用"</formula1>
    </dataValidation>
  </dataValidations>
  <printOptions horizontalCentered="1"/>
  <pageMargins left="0.23622047244094491" right="0.23622047244094491" top="0.74803149606299213" bottom="0.74803149606299213" header="0.31496062992125984" footer="0.31496062992125984"/>
  <pageSetup paperSize="9" scale="88" orientation="landscape"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9AD8C-FBED-4B94-AFF1-FE5911FE5F3F}">
  <sheetPr codeName="Sheet4"/>
  <dimension ref="B1:BB30"/>
  <sheetViews>
    <sheetView view="pageBreakPreview" zoomScale="115" zoomScaleNormal="100" zoomScaleSheetLayoutView="115" workbookViewId="0">
      <selection activeCell="I47" sqref="I47:O47"/>
    </sheetView>
  </sheetViews>
  <sheetFormatPr defaultColWidth="2.375" defaultRowHeight="18" customHeight="1"/>
  <cols>
    <col min="1" max="1" width="2.375" style="2"/>
    <col min="2" max="2" width="2.375" style="1"/>
    <col min="3" max="3" width="2.375" style="1" customWidth="1"/>
    <col min="4" max="4" width="2.375" style="1"/>
    <col min="5" max="5" width="2.375" style="1" customWidth="1"/>
    <col min="6" max="6" width="3.25" style="1" customWidth="1"/>
    <col min="7" max="8" width="2.375" style="1"/>
    <col min="9" max="9" width="4.125" style="1" customWidth="1"/>
    <col min="10" max="10" width="2.375" style="1"/>
    <col min="11" max="11" width="2.375" style="1" customWidth="1"/>
    <col min="12" max="16" width="2.375" style="1"/>
    <col min="17" max="17" width="2.625" style="1" customWidth="1"/>
    <col min="18" max="19" width="2.375" style="1"/>
    <col min="20" max="21" width="2.375" style="1" customWidth="1"/>
    <col min="22" max="27" width="2.375" style="1"/>
    <col min="28" max="28" width="2.375" style="1" customWidth="1"/>
    <col min="29" max="35" width="2.375" style="1"/>
    <col min="36" max="38" width="2.375" style="1" customWidth="1"/>
    <col min="39" max="16384" width="2.375" style="2"/>
  </cols>
  <sheetData>
    <row r="1" spans="2:54" ht="18" customHeight="1">
      <c r="B1" s="1" t="s">
        <v>147</v>
      </c>
    </row>
    <row r="2" spans="2:54" ht="18" customHeight="1">
      <c r="H2" s="145" t="s">
        <v>191</v>
      </c>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row>
    <row r="3" spans="2:54" ht="18" customHeight="1">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3"/>
    </row>
    <row r="4" spans="2:54" ht="18" customHeight="1" thickBot="1">
      <c r="C4" s="4"/>
      <c r="D4" s="4"/>
      <c r="E4" s="4"/>
      <c r="F4" s="4"/>
      <c r="G4" s="4"/>
      <c r="H4" s="4"/>
      <c r="I4" s="4"/>
    </row>
    <row r="5" spans="2:54" ht="17.25" customHeight="1">
      <c r="C5" s="238" t="s">
        <v>23</v>
      </c>
      <c r="D5" s="204"/>
      <c r="E5" s="204"/>
      <c r="F5" s="204"/>
      <c r="G5" s="204"/>
      <c r="H5" s="204"/>
      <c r="I5" s="204"/>
      <c r="J5" s="244" t="s">
        <v>154</v>
      </c>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6"/>
      <c r="AL5" s="29"/>
      <c r="AM5" s="29"/>
      <c r="AN5" s="29"/>
      <c r="AO5" s="29"/>
    </row>
    <row r="6" spans="2:54" ht="11.25" customHeight="1">
      <c r="C6" s="239"/>
      <c r="D6" s="207"/>
      <c r="E6" s="207"/>
      <c r="F6" s="207"/>
      <c r="G6" s="207"/>
      <c r="H6" s="207"/>
      <c r="I6" s="207"/>
      <c r="J6" s="241" t="s">
        <v>42</v>
      </c>
      <c r="K6" s="242"/>
      <c r="L6" s="242"/>
      <c r="M6" s="242"/>
      <c r="N6" s="242"/>
      <c r="O6" s="242"/>
      <c r="P6" s="242"/>
      <c r="Q6" s="242"/>
      <c r="R6" s="242"/>
      <c r="S6" s="242"/>
      <c r="T6" s="242"/>
      <c r="U6" s="242"/>
      <c r="V6" s="242"/>
      <c r="W6" s="242"/>
      <c r="X6" s="242"/>
      <c r="Y6" s="242"/>
      <c r="Z6" s="242"/>
      <c r="AA6" s="242"/>
      <c r="AB6" s="242"/>
      <c r="AC6" s="243"/>
      <c r="AD6" s="167" t="s">
        <v>51</v>
      </c>
      <c r="AE6" s="155"/>
      <c r="AF6" s="155"/>
      <c r="AG6" s="156"/>
      <c r="AH6" s="154" t="s">
        <v>245</v>
      </c>
      <c r="AI6" s="155"/>
      <c r="AJ6" s="155"/>
      <c r="AK6" s="155"/>
      <c r="AL6" s="28"/>
      <c r="AM6" s="29"/>
      <c r="AN6" s="29"/>
      <c r="AO6" s="29"/>
      <c r="AP6" s="29"/>
      <c r="AQ6" s="29"/>
      <c r="AR6" s="29"/>
      <c r="AS6" s="29"/>
    </row>
    <row r="7" spans="2:54" ht="24" customHeight="1">
      <c r="C7" s="239"/>
      <c r="D7" s="207"/>
      <c r="E7" s="207"/>
      <c r="F7" s="207"/>
      <c r="G7" s="207"/>
      <c r="H7" s="207"/>
      <c r="I7" s="207"/>
      <c r="J7" s="154" t="s">
        <v>124</v>
      </c>
      <c r="K7" s="193"/>
      <c r="L7" s="193"/>
      <c r="M7" s="215"/>
      <c r="N7" s="154" t="s">
        <v>45</v>
      </c>
      <c r="O7" s="193"/>
      <c r="P7" s="193"/>
      <c r="Q7" s="215"/>
      <c r="R7" s="154" t="s">
        <v>46</v>
      </c>
      <c r="S7" s="193"/>
      <c r="T7" s="193"/>
      <c r="U7" s="215"/>
      <c r="V7" s="154" t="s">
        <v>193</v>
      </c>
      <c r="W7" s="193"/>
      <c r="X7" s="193"/>
      <c r="Y7" s="215"/>
      <c r="Z7" s="154" t="s">
        <v>43</v>
      </c>
      <c r="AA7" s="193"/>
      <c r="AB7" s="193"/>
      <c r="AC7" s="215"/>
      <c r="AD7" s="150"/>
      <c r="AE7" s="151"/>
      <c r="AF7" s="151"/>
      <c r="AG7" s="152"/>
      <c r="AH7" s="150"/>
      <c r="AI7" s="151"/>
      <c r="AJ7" s="151"/>
      <c r="AK7" s="151"/>
      <c r="AL7" s="28"/>
      <c r="AM7" s="29"/>
      <c r="AN7" s="29"/>
      <c r="AO7" s="29"/>
      <c r="AP7" s="29"/>
      <c r="AQ7" s="29"/>
      <c r="AR7" s="29"/>
      <c r="AS7" s="29"/>
    </row>
    <row r="8" spans="2:54" ht="10.5" customHeight="1">
      <c r="C8" s="239"/>
      <c r="D8" s="207"/>
      <c r="E8" s="207"/>
      <c r="F8" s="207"/>
      <c r="G8" s="207"/>
      <c r="H8" s="207"/>
      <c r="I8" s="207"/>
      <c r="J8" s="223" t="s">
        <v>47</v>
      </c>
      <c r="K8" s="224"/>
      <c r="L8" s="224"/>
      <c r="M8" s="225"/>
      <c r="N8" s="226" t="s">
        <v>48</v>
      </c>
      <c r="O8" s="227"/>
      <c r="P8" s="227"/>
      <c r="Q8" s="228"/>
      <c r="R8" s="226" t="s">
        <v>49</v>
      </c>
      <c r="S8" s="227"/>
      <c r="T8" s="227"/>
      <c r="U8" s="228"/>
      <c r="V8" s="226" t="s">
        <v>50</v>
      </c>
      <c r="W8" s="227"/>
      <c r="X8" s="227"/>
      <c r="Y8" s="228"/>
      <c r="Z8" s="226" t="s">
        <v>52</v>
      </c>
      <c r="AA8" s="227"/>
      <c r="AB8" s="227"/>
      <c r="AC8" s="228"/>
      <c r="AD8" s="146" t="s">
        <v>53</v>
      </c>
      <c r="AE8" s="147"/>
      <c r="AF8" s="147"/>
      <c r="AG8" s="148"/>
      <c r="AH8" s="146" t="s">
        <v>56</v>
      </c>
      <c r="AI8" s="147"/>
      <c r="AJ8" s="147"/>
      <c r="AK8" s="149"/>
      <c r="AL8" s="53"/>
      <c r="AM8" s="12"/>
      <c r="AN8" s="54"/>
      <c r="AO8" s="52"/>
      <c r="AP8" s="12"/>
      <c r="AQ8" s="12"/>
      <c r="AR8" s="54"/>
      <c r="AS8" s="52"/>
    </row>
    <row r="9" spans="2:54" ht="26.25" customHeight="1" thickBot="1">
      <c r="C9" s="164"/>
      <c r="D9" s="165"/>
      <c r="E9" s="165"/>
      <c r="F9" s="165"/>
      <c r="G9" s="165"/>
      <c r="H9" s="165"/>
      <c r="I9" s="166"/>
      <c r="J9" s="160"/>
      <c r="K9" s="161"/>
      <c r="L9" s="161"/>
      <c r="M9" s="162"/>
      <c r="N9" s="160"/>
      <c r="O9" s="161"/>
      <c r="P9" s="161"/>
      <c r="Q9" s="162"/>
      <c r="R9" s="160"/>
      <c r="S9" s="161"/>
      <c r="T9" s="161"/>
      <c r="U9" s="162"/>
      <c r="V9" s="160"/>
      <c r="W9" s="161"/>
      <c r="X9" s="161"/>
      <c r="Y9" s="162"/>
      <c r="Z9" s="157">
        <f>J9+N9+R9+V9</f>
        <v>0</v>
      </c>
      <c r="AA9" s="158"/>
      <c r="AB9" s="158"/>
      <c r="AC9" s="159"/>
      <c r="AD9" s="160"/>
      <c r="AE9" s="161"/>
      <c r="AF9" s="161"/>
      <c r="AG9" s="162"/>
      <c r="AH9" s="157">
        <f>Z9-AD9</f>
        <v>0</v>
      </c>
      <c r="AI9" s="158"/>
      <c r="AJ9" s="158"/>
      <c r="AK9" s="158"/>
      <c r="AL9" s="51"/>
      <c r="AM9" s="47"/>
      <c r="AN9" s="47"/>
      <c r="AO9" s="47"/>
      <c r="AP9" s="47"/>
      <c r="AQ9" s="47"/>
      <c r="AR9" s="47"/>
      <c r="AS9" s="47"/>
    </row>
    <row r="10" spans="2:54" ht="20.25" customHeight="1" thickBot="1">
      <c r="P10" s="13"/>
      <c r="Q10" s="13"/>
      <c r="R10" s="13"/>
      <c r="S10" s="13"/>
      <c r="T10" s="13"/>
      <c r="U10" s="13"/>
      <c r="V10" s="13"/>
      <c r="W10" s="13"/>
      <c r="X10" s="13"/>
      <c r="AA10" s="15"/>
      <c r="AL10" s="39"/>
      <c r="AY10" s="2" t="s">
        <v>4</v>
      </c>
    </row>
    <row r="11" spans="2:54" ht="17.25" customHeight="1">
      <c r="C11" s="168" t="s">
        <v>58</v>
      </c>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96"/>
      <c r="AU11" s="247" t="s">
        <v>43</v>
      </c>
      <c r="AV11" s="169"/>
      <c r="AW11" s="169"/>
      <c r="AX11" s="169"/>
      <c r="AY11" s="169"/>
      <c r="AZ11" s="169"/>
      <c r="BA11" s="169"/>
      <c r="BB11" s="170"/>
    </row>
    <row r="12" spans="2:54" ht="11.25" customHeight="1">
      <c r="C12" s="232" t="s">
        <v>59</v>
      </c>
      <c r="D12" s="155"/>
      <c r="E12" s="155"/>
      <c r="F12" s="155"/>
      <c r="G12" s="155"/>
      <c r="H12" s="155"/>
      <c r="I12" s="154" t="s">
        <v>158</v>
      </c>
      <c r="J12" s="193"/>
      <c r="K12" s="193"/>
      <c r="L12" s="193"/>
      <c r="M12" s="193"/>
      <c r="N12" s="193"/>
      <c r="O12" s="193"/>
      <c r="P12" s="193"/>
      <c r="Q12" s="193"/>
      <c r="R12" s="215"/>
      <c r="S12" s="241" t="s">
        <v>42</v>
      </c>
      <c r="T12" s="242"/>
      <c r="U12" s="242"/>
      <c r="V12" s="242"/>
      <c r="W12" s="242"/>
      <c r="X12" s="242"/>
      <c r="Y12" s="242"/>
      <c r="Z12" s="242"/>
      <c r="AA12" s="242"/>
      <c r="AB12" s="242"/>
      <c r="AC12" s="242"/>
      <c r="AD12" s="242"/>
      <c r="AE12" s="242"/>
      <c r="AF12" s="242"/>
      <c r="AG12" s="242"/>
      <c r="AH12" s="242"/>
      <c r="AI12" s="242"/>
      <c r="AJ12" s="242"/>
      <c r="AK12" s="242"/>
      <c r="AL12" s="243"/>
      <c r="AM12" s="250" t="s">
        <v>51</v>
      </c>
      <c r="AN12" s="250"/>
      <c r="AO12" s="250"/>
      <c r="AP12" s="250"/>
      <c r="AQ12" s="256" t="s">
        <v>251</v>
      </c>
      <c r="AR12" s="250"/>
      <c r="AS12" s="250"/>
      <c r="AT12" s="250"/>
      <c r="AU12" s="250" t="s">
        <v>150</v>
      </c>
      <c r="AV12" s="250"/>
      <c r="AW12" s="250"/>
      <c r="AX12" s="250"/>
      <c r="AY12" s="250" t="s">
        <v>151</v>
      </c>
      <c r="AZ12" s="250"/>
      <c r="BA12" s="250"/>
      <c r="BB12" s="252"/>
    </row>
    <row r="13" spans="2:54" ht="24" customHeight="1">
      <c r="C13" s="233"/>
      <c r="D13" s="151"/>
      <c r="E13" s="151"/>
      <c r="F13" s="151"/>
      <c r="G13" s="151"/>
      <c r="H13" s="151"/>
      <c r="I13" s="194"/>
      <c r="J13" s="195"/>
      <c r="K13" s="195"/>
      <c r="L13" s="195"/>
      <c r="M13" s="195"/>
      <c r="N13" s="195"/>
      <c r="O13" s="195"/>
      <c r="P13" s="195"/>
      <c r="Q13" s="195"/>
      <c r="R13" s="216"/>
      <c r="S13" s="257" t="s">
        <v>124</v>
      </c>
      <c r="T13" s="257"/>
      <c r="U13" s="257"/>
      <c r="V13" s="257"/>
      <c r="W13" s="257" t="s">
        <v>45</v>
      </c>
      <c r="X13" s="257"/>
      <c r="Y13" s="257"/>
      <c r="Z13" s="257"/>
      <c r="AA13" s="257" t="s">
        <v>46</v>
      </c>
      <c r="AB13" s="257"/>
      <c r="AC13" s="257"/>
      <c r="AD13" s="257"/>
      <c r="AE13" s="154" t="s">
        <v>193</v>
      </c>
      <c r="AF13" s="193"/>
      <c r="AG13" s="193"/>
      <c r="AH13" s="215"/>
      <c r="AI13" s="257" t="s">
        <v>43</v>
      </c>
      <c r="AJ13" s="257"/>
      <c r="AK13" s="257"/>
      <c r="AL13" s="257"/>
      <c r="AM13" s="251"/>
      <c r="AN13" s="251"/>
      <c r="AO13" s="251"/>
      <c r="AP13" s="251"/>
      <c r="AQ13" s="251"/>
      <c r="AR13" s="251"/>
      <c r="AS13" s="251"/>
      <c r="AT13" s="251"/>
      <c r="AU13" s="251"/>
      <c r="AV13" s="251"/>
      <c r="AW13" s="251"/>
      <c r="AX13" s="251"/>
      <c r="AY13" s="251"/>
      <c r="AZ13" s="251"/>
      <c r="BA13" s="251"/>
      <c r="BB13" s="253"/>
    </row>
    <row r="14" spans="2:54" ht="10.5" customHeight="1">
      <c r="C14" s="234" t="s">
        <v>57</v>
      </c>
      <c r="D14" s="172"/>
      <c r="E14" s="172"/>
      <c r="F14" s="172"/>
      <c r="G14" s="172"/>
      <c r="H14" s="172"/>
      <c r="I14" s="235" t="s">
        <v>60</v>
      </c>
      <c r="J14" s="236"/>
      <c r="K14" s="236"/>
      <c r="L14" s="236"/>
      <c r="M14" s="236"/>
      <c r="N14" s="236"/>
      <c r="O14" s="236"/>
      <c r="P14" s="236"/>
      <c r="Q14" s="236"/>
      <c r="R14" s="237"/>
      <c r="S14" s="171" t="s">
        <v>61</v>
      </c>
      <c r="T14" s="172"/>
      <c r="U14" s="172"/>
      <c r="V14" s="173"/>
      <c r="W14" s="146" t="s">
        <v>62</v>
      </c>
      <c r="X14" s="147"/>
      <c r="Y14" s="147"/>
      <c r="Z14" s="148"/>
      <c r="AA14" s="146" t="s">
        <v>63</v>
      </c>
      <c r="AB14" s="147"/>
      <c r="AC14" s="147"/>
      <c r="AD14" s="148"/>
      <c r="AE14" s="226" t="s">
        <v>64</v>
      </c>
      <c r="AF14" s="227"/>
      <c r="AG14" s="227"/>
      <c r="AH14" s="228"/>
      <c r="AI14" s="226" t="s">
        <v>65</v>
      </c>
      <c r="AJ14" s="227"/>
      <c r="AK14" s="227"/>
      <c r="AL14" s="228"/>
      <c r="AM14" s="146" t="s">
        <v>66</v>
      </c>
      <c r="AN14" s="147"/>
      <c r="AO14" s="147"/>
      <c r="AP14" s="148"/>
      <c r="AQ14" s="146" t="s">
        <v>67</v>
      </c>
      <c r="AR14" s="147"/>
      <c r="AS14" s="147"/>
      <c r="AT14" s="147"/>
      <c r="AU14" s="254" t="s">
        <v>68</v>
      </c>
      <c r="AV14" s="254"/>
      <c r="AW14" s="254"/>
      <c r="AX14" s="254"/>
      <c r="AY14" s="254" t="s">
        <v>69</v>
      </c>
      <c r="AZ14" s="254"/>
      <c r="BA14" s="254"/>
      <c r="BB14" s="255"/>
    </row>
    <row r="15" spans="2:54" ht="26.25" customHeight="1" thickBot="1">
      <c r="C15" s="219"/>
      <c r="D15" s="220"/>
      <c r="E15" s="220"/>
      <c r="F15" s="220"/>
      <c r="G15" s="220"/>
      <c r="H15" s="220"/>
      <c r="I15" s="221"/>
      <c r="J15" s="220"/>
      <c r="K15" s="220"/>
      <c r="L15" s="220"/>
      <c r="M15" s="220"/>
      <c r="N15" s="220"/>
      <c r="O15" s="220"/>
      <c r="P15" s="220"/>
      <c r="Q15" s="220"/>
      <c r="R15" s="222"/>
      <c r="S15" s="160"/>
      <c r="T15" s="161"/>
      <c r="U15" s="161"/>
      <c r="V15" s="162"/>
      <c r="W15" s="160"/>
      <c r="X15" s="161"/>
      <c r="Y15" s="161"/>
      <c r="Z15" s="162"/>
      <c r="AA15" s="160"/>
      <c r="AB15" s="161"/>
      <c r="AC15" s="161"/>
      <c r="AD15" s="162"/>
      <c r="AE15" s="160"/>
      <c r="AF15" s="161"/>
      <c r="AG15" s="161"/>
      <c r="AH15" s="162"/>
      <c r="AI15" s="157">
        <f>S15+W15+AA15+AE15</f>
        <v>0</v>
      </c>
      <c r="AJ15" s="158"/>
      <c r="AK15" s="158"/>
      <c r="AL15" s="159"/>
      <c r="AM15" s="160"/>
      <c r="AN15" s="161"/>
      <c r="AO15" s="161"/>
      <c r="AP15" s="162"/>
      <c r="AQ15" s="157">
        <f>AI15-AM15</f>
        <v>0</v>
      </c>
      <c r="AR15" s="158"/>
      <c r="AS15" s="158"/>
      <c r="AT15" s="158"/>
      <c r="AU15" s="248">
        <v>3140000</v>
      </c>
      <c r="AV15" s="248"/>
      <c r="AW15" s="248"/>
      <c r="AX15" s="248"/>
      <c r="AY15" s="248">
        <f>_xlfn.FLOOR.MATH(MIN(SUM(AH9,AQ15),AU15),1000)</f>
        <v>0</v>
      </c>
      <c r="AZ15" s="248"/>
      <c r="BA15" s="248"/>
      <c r="BB15" s="249"/>
    </row>
    <row r="16" spans="2:54" s="1" customFormat="1" ht="20.100000000000001" customHeight="1" thickBot="1">
      <c r="C16" s="4"/>
      <c r="D16" s="4"/>
      <c r="E16" s="4"/>
      <c r="F16" s="4"/>
      <c r="G16" s="4"/>
      <c r="H16" s="4"/>
      <c r="I16" s="4"/>
      <c r="AM16" s="2"/>
      <c r="AN16" s="2"/>
      <c r="AO16" s="2"/>
      <c r="AP16" s="2"/>
      <c r="AQ16" s="2"/>
      <c r="AR16" s="2"/>
      <c r="AS16" s="2"/>
      <c r="AT16" s="2"/>
      <c r="AU16" s="2"/>
      <c r="AV16" s="2"/>
      <c r="AW16" s="2"/>
      <c r="AX16" s="2"/>
      <c r="AY16" s="39" t="s">
        <v>80</v>
      </c>
      <c r="AZ16" s="2"/>
      <c r="BA16" s="2"/>
      <c r="BB16" s="39"/>
    </row>
    <row r="17" spans="3:38" s="1" customFormat="1" ht="28.5" customHeight="1">
      <c r="C17" s="217" t="s">
        <v>126</v>
      </c>
      <c r="D17" s="218"/>
      <c r="E17" s="218"/>
      <c r="F17" s="218"/>
      <c r="G17" s="218"/>
      <c r="H17" s="218"/>
      <c r="I17" s="218"/>
      <c r="J17" s="218"/>
      <c r="K17" s="218"/>
      <c r="L17" s="218"/>
      <c r="M17" s="218"/>
      <c r="N17" s="218"/>
      <c r="O17" s="218"/>
      <c r="P17" s="218"/>
      <c r="Q17" s="218"/>
      <c r="R17" s="218"/>
      <c r="S17" s="218"/>
      <c r="T17" s="218"/>
      <c r="U17" s="218"/>
      <c r="V17" s="48"/>
      <c r="W17" s="45"/>
      <c r="X17" s="45"/>
      <c r="Y17" s="45"/>
      <c r="Z17" s="46"/>
      <c r="AA17" s="30"/>
      <c r="AB17" s="30"/>
      <c r="AC17" s="30"/>
    </row>
    <row r="18" spans="3:38" ht="11.25" customHeight="1">
      <c r="C18" s="187" t="s">
        <v>42</v>
      </c>
      <c r="D18" s="188"/>
      <c r="E18" s="188"/>
      <c r="F18" s="189"/>
      <c r="G18" s="181" t="s">
        <v>79</v>
      </c>
      <c r="H18" s="182"/>
      <c r="I18" s="183"/>
      <c r="J18" s="154" t="s">
        <v>252</v>
      </c>
      <c r="K18" s="155"/>
      <c r="L18" s="155"/>
      <c r="M18" s="156"/>
      <c r="N18" s="167" t="s">
        <v>54</v>
      </c>
      <c r="O18" s="155"/>
      <c r="P18" s="155"/>
      <c r="Q18" s="156"/>
      <c r="R18" s="154" t="s">
        <v>55</v>
      </c>
      <c r="S18" s="193"/>
      <c r="T18" s="193"/>
      <c r="U18" s="193"/>
      <c r="V18" s="49"/>
      <c r="W18" s="45"/>
      <c r="X18" s="45"/>
      <c r="Y18" s="45"/>
      <c r="Z18" s="30"/>
      <c r="AA18" s="30"/>
      <c r="AB18" s="30"/>
      <c r="AC18" s="30"/>
      <c r="AD18" s="2"/>
      <c r="AE18" s="2"/>
      <c r="AF18" s="2"/>
      <c r="AG18" s="2"/>
      <c r="AH18" s="2"/>
      <c r="AI18" s="2"/>
      <c r="AJ18" s="2"/>
      <c r="AK18" s="2"/>
      <c r="AL18" s="2"/>
    </row>
    <row r="19" spans="3:38" ht="18" customHeight="1">
      <c r="C19" s="190" t="s">
        <v>127</v>
      </c>
      <c r="D19" s="191"/>
      <c r="E19" s="191"/>
      <c r="F19" s="192"/>
      <c r="G19" s="184"/>
      <c r="H19" s="185"/>
      <c r="I19" s="186"/>
      <c r="J19" s="150"/>
      <c r="K19" s="151"/>
      <c r="L19" s="151"/>
      <c r="M19" s="152"/>
      <c r="N19" s="150"/>
      <c r="O19" s="151"/>
      <c r="P19" s="151"/>
      <c r="Q19" s="152"/>
      <c r="R19" s="194"/>
      <c r="S19" s="195"/>
      <c r="T19" s="195"/>
      <c r="U19" s="195"/>
      <c r="V19" s="49"/>
      <c r="W19" s="45"/>
      <c r="X19" s="45"/>
      <c r="Y19" s="45"/>
      <c r="Z19" s="30"/>
      <c r="AA19" s="30"/>
      <c r="AB19" s="30"/>
      <c r="AC19" s="30"/>
      <c r="AD19" s="2"/>
      <c r="AE19" s="2"/>
      <c r="AF19" s="2"/>
      <c r="AG19" s="2"/>
      <c r="AH19" s="2"/>
      <c r="AI19" s="2"/>
      <c r="AJ19" s="2"/>
      <c r="AK19" s="2"/>
      <c r="AL19" s="2"/>
    </row>
    <row r="20" spans="3:38" s="1" customFormat="1" ht="10.5" customHeight="1">
      <c r="C20" s="178" t="s">
        <v>70</v>
      </c>
      <c r="D20" s="179"/>
      <c r="E20" s="179"/>
      <c r="F20" s="180"/>
      <c r="G20" s="179" t="s">
        <v>71</v>
      </c>
      <c r="H20" s="179"/>
      <c r="I20" s="180"/>
      <c r="J20" s="171" t="s">
        <v>72</v>
      </c>
      <c r="K20" s="172"/>
      <c r="L20" s="172"/>
      <c r="M20" s="173"/>
      <c r="N20" s="171" t="s">
        <v>73</v>
      </c>
      <c r="O20" s="172"/>
      <c r="P20" s="172"/>
      <c r="Q20" s="173"/>
      <c r="R20" s="171" t="s">
        <v>74</v>
      </c>
      <c r="S20" s="172"/>
      <c r="T20" s="172"/>
      <c r="U20" s="172"/>
      <c r="V20" s="50"/>
      <c r="W20" s="16"/>
      <c r="X20" s="16"/>
      <c r="Y20" s="16"/>
      <c r="Z20" s="16"/>
      <c r="AA20" s="16"/>
      <c r="AB20" s="16"/>
    </row>
    <row r="21" spans="3:38" s="1" customFormat="1" ht="26.25" customHeight="1" thickBot="1">
      <c r="C21" s="175"/>
      <c r="D21" s="176"/>
      <c r="E21" s="176"/>
      <c r="F21" s="177"/>
      <c r="G21" s="176"/>
      <c r="H21" s="176"/>
      <c r="I21" s="177"/>
      <c r="J21" s="157">
        <f>C21-G21</f>
        <v>0</v>
      </c>
      <c r="K21" s="158"/>
      <c r="L21" s="158"/>
      <c r="M21" s="159"/>
      <c r="N21" s="158">
        <v>500000</v>
      </c>
      <c r="O21" s="158"/>
      <c r="P21" s="158"/>
      <c r="Q21" s="159"/>
      <c r="R21" s="157">
        <f>_xlfn.FLOOR.MATH(MIN(J21,N21),1000)</f>
        <v>0</v>
      </c>
      <c r="S21" s="158"/>
      <c r="T21" s="158"/>
      <c r="U21" s="158"/>
      <c r="V21" s="51"/>
      <c r="W21" s="47"/>
      <c r="X21" s="47"/>
      <c r="Y21" s="47"/>
      <c r="Z21" s="47"/>
      <c r="AA21" s="47"/>
      <c r="AB21" s="47"/>
      <c r="AC21" s="16"/>
    </row>
    <row r="22" spans="3:38" s="1" customFormat="1" ht="20.100000000000001" customHeight="1" thickBot="1">
      <c r="C22" s="14"/>
      <c r="D22" s="4"/>
      <c r="E22" s="4"/>
      <c r="F22" s="4"/>
      <c r="G22" s="4"/>
      <c r="P22" s="13"/>
      <c r="Q22" s="13"/>
      <c r="R22" s="39" t="s">
        <v>80</v>
      </c>
      <c r="S22" s="13"/>
      <c r="T22" s="13"/>
      <c r="U22" s="13"/>
      <c r="V22" s="13"/>
      <c r="W22" s="13"/>
      <c r="X22" s="13"/>
      <c r="Z22" s="17"/>
    </row>
    <row r="23" spans="3:38" s="1" customFormat="1" ht="28.5" customHeight="1">
      <c r="C23" s="168" t="s">
        <v>148</v>
      </c>
      <c r="D23" s="169"/>
      <c r="E23" s="169"/>
      <c r="F23" s="169"/>
      <c r="G23" s="169"/>
      <c r="H23" s="169"/>
      <c r="I23" s="169"/>
      <c r="J23" s="169"/>
      <c r="K23" s="169"/>
      <c r="L23" s="169"/>
      <c r="M23" s="169"/>
      <c r="N23" s="169"/>
      <c r="O23" s="169"/>
      <c r="P23" s="169"/>
      <c r="Q23" s="169"/>
      <c r="R23" s="169"/>
      <c r="S23" s="169"/>
      <c r="T23" s="169"/>
      <c r="U23" s="196"/>
      <c r="V23" s="197" t="s">
        <v>253</v>
      </c>
      <c r="W23" s="198"/>
      <c r="X23" s="198"/>
      <c r="Y23" s="199"/>
      <c r="Z23" s="203" t="s">
        <v>254</v>
      </c>
      <c r="AA23" s="204"/>
      <c r="AB23" s="204"/>
      <c r="AC23" s="205"/>
    </row>
    <row r="24" spans="3:38" s="1" customFormat="1" ht="11.1" customHeight="1">
      <c r="C24" s="187" t="s">
        <v>42</v>
      </c>
      <c r="D24" s="188"/>
      <c r="E24" s="188"/>
      <c r="F24" s="189"/>
      <c r="G24" s="181" t="s">
        <v>79</v>
      </c>
      <c r="H24" s="182"/>
      <c r="I24" s="183"/>
      <c r="J24" s="154" t="s">
        <v>255</v>
      </c>
      <c r="K24" s="155"/>
      <c r="L24" s="155"/>
      <c r="M24" s="156"/>
      <c r="N24" s="167" t="s">
        <v>54</v>
      </c>
      <c r="O24" s="155"/>
      <c r="P24" s="155"/>
      <c r="Q24" s="156"/>
      <c r="R24" s="154" t="s">
        <v>55</v>
      </c>
      <c r="S24" s="193"/>
      <c r="T24" s="193"/>
      <c r="U24" s="215"/>
      <c r="V24" s="200"/>
      <c r="W24" s="201"/>
      <c r="X24" s="201"/>
      <c r="Y24" s="202"/>
      <c r="Z24" s="206"/>
      <c r="AA24" s="207"/>
      <c r="AB24" s="207"/>
      <c r="AC24" s="208"/>
    </row>
    <row r="25" spans="3:38" s="1" customFormat="1" ht="18" customHeight="1">
      <c r="C25" s="190" t="s">
        <v>155</v>
      </c>
      <c r="D25" s="191"/>
      <c r="E25" s="191"/>
      <c r="F25" s="192"/>
      <c r="G25" s="184"/>
      <c r="H25" s="185"/>
      <c r="I25" s="186"/>
      <c r="J25" s="150"/>
      <c r="K25" s="151"/>
      <c r="L25" s="151"/>
      <c r="M25" s="152"/>
      <c r="N25" s="150"/>
      <c r="O25" s="151"/>
      <c r="P25" s="151"/>
      <c r="Q25" s="152"/>
      <c r="R25" s="194"/>
      <c r="S25" s="195"/>
      <c r="T25" s="195"/>
      <c r="U25" s="216"/>
      <c r="V25" s="200"/>
      <c r="W25" s="201"/>
      <c r="X25" s="201"/>
      <c r="Y25" s="202"/>
      <c r="Z25" s="206"/>
      <c r="AA25" s="207"/>
      <c r="AB25" s="207"/>
      <c r="AC25" s="208"/>
    </row>
    <row r="26" spans="3:38" s="1" customFormat="1" ht="10.5" customHeight="1">
      <c r="C26" s="178" t="s">
        <v>75</v>
      </c>
      <c r="D26" s="179"/>
      <c r="E26" s="179"/>
      <c r="F26" s="180"/>
      <c r="G26" s="179" t="s">
        <v>76</v>
      </c>
      <c r="H26" s="179"/>
      <c r="I26" s="180"/>
      <c r="J26" s="171" t="s">
        <v>77</v>
      </c>
      <c r="K26" s="172"/>
      <c r="L26" s="172"/>
      <c r="M26" s="173"/>
      <c r="N26" s="171" t="s">
        <v>78</v>
      </c>
      <c r="O26" s="172"/>
      <c r="P26" s="172"/>
      <c r="Q26" s="173"/>
      <c r="R26" s="171" t="s">
        <v>149</v>
      </c>
      <c r="S26" s="172"/>
      <c r="T26" s="172"/>
      <c r="U26" s="173"/>
      <c r="V26" s="171" t="s">
        <v>152</v>
      </c>
      <c r="W26" s="172"/>
      <c r="X26" s="172"/>
      <c r="Y26" s="173"/>
      <c r="Z26" s="171" t="s">
        <v>153</v>
      </c>
      <c r="AA26" s="172"/>
      <c r="AB26" s="172"/>
      <c r="AC26" s="174"/>
    </row>
    <row r="27" spans="3:38" s="1" customFormat="1" ht="26.1" customHeight="1" thickBot="1">
      <c r="C27" s="175"/>
      <c r="D27" s="176"/>
      <c r="E27" s="176"/>
      <c r="F27" s="177"/>
      <c r="G27" s="176"/>
      <c r="H27" s="176"/>
      <c r="I27" s="177"/>
      <c r="J27" s="157">
        <f>C27-G27</f>
        <v>0</v>
      </c>
      <c r="K27" s="158"/>
      <c r="L27" s="158"/>
      <c r="M27" s="159"/>
      <c r="N27" s="158">
        <v>15000</v>
      </c>
      <c r="O27" s="158"/>
      <c r="P27" s="158"/>
      <c r="Q27" s="159"/>
      <c r="R27" s="157">
        <f>_xlfn.FLOOR.MATH(MIN(J27,N27),1000)</f>
        <v>0</v>
      </c>
      <c r="S27" s="158"/>
      <c r="T27" s="158"/>
      <c r="U27" s="159"/>
      <c r="V27" s="157">
        <f>AY15+R21+R27</f>
        <v>0</v>
      </c>
      <c r="W27" s="158"/>
      <c r="X27" s="158"/>
      <c r="Y27" s="159"/>
      <c r="Z27" s="157">
        <f>V27</f>
        <v>0</v>
      </c>
      <c r="AA27" s="158"/>
      <c r="AB27" s="158"/>
      <c r="AC27" s="163"/>
    </row>
    <row r="28" spans="3:38" s="1" customFormat="1" ht="17.25" customHeight="1">
      <c r="C28" s="14"/>
      <c r="D28" s="4"/>
      <c r="E28" s="4"/>
      <c r="F28" s="4"/>
      <c r="G28" s="4"/>
      <c r="P28" s="13"/>
      <c r="Q28" s="13"/>
      <c r="R28" s="39"/>
      <c r="S28" s="13"/>
      <c r="T28" s="13"/>
      <c r="U28" s="13"/>
      <c r="V28" s="13"/>
      <c r="W28" s="13"/>
      <c r="X28" s="13"/>
      <c r="Z28" s="39" t="s">
        <v>80</v>
      </c>
    </row>
    <row r="29" spans="3:38" s="1" customFormat="1" ht="17.25" customHeight="1">
      <c r="C29" s="14"/>
      <c r="D29" s="4"/>
      <c r="E29" s="4"/>
      <c r="F29" s="4"/>
      <c r="G29" s="4"/>
      <c r="P29" s="13"/>
      <c r="Q29" s="13"/>
      <c r="R29" s="39"/>
      <c r="S29" s="13"/>
      <c r="T29" s="13"/>
      <c r="U29" s="13"/>
      <c r="V29" s="13"/>
      <c r="W29" s="13"/>
      <c r="X29" s="13"/>
      <c r="Z29" s="39"/>
    </row>
    <row r="30" spans="3:38" s="1" customFormat="1" ht="17.25" customHeight="1">
      <c r="C30" s="14"/>
      <c r="D30" s="4"/>
      <c r="E30" s="4"/>
      <c r="F30" s="4"/>
      <c r="G30" s="4"/>
      <c r="P30" s="13"/>
      <c r="Q30" s="13"/>
      <c r="R30" s="39"/>
      <c r="S30" s="13"/>
      <c r="T30" s="13"/>
      <c r="U30" s="13"/>
      <c r="V30" s="13"/>
      <c r="W30" s="13"/>
      <c r="X30" s="13"/>
      <c r="Z30" s="39"/>
    </row>
  </sheetData>
  <mergeCells count="102">
    <mergeCell ref="C5:I8"/>
    <mergeCell ref="C9:I9"/>
    <mergeCell ref="AD6:AG7"/>
    <mergeCell ref="AH6:AK7"/>
    <mergeCell ref="J7:M7"/>
    <mergeCell ref="N7:Q7"/>
    <mergeCell ref="V7:Y7"/>
    <mergeCell ref="V8:Y8"/>
    <mergeCell ref="J6:AC6"/>
    <mergeCell ref="J5:AK5"/>
    <mergeCell ref="AH9:AK9"/>
    <mergeCell ref="J9:M9"/>
    <mergeCell ref="N9:Q9"/>
    <mergeCell ref="R9:U9"/>
    <mergeCell ref="Z9:AC9"/>
    <mergeCell ref="AD9:AG9"/>
    <mergeCell ref="V9:Y9"/>
    <mergeCell ref="R7:U7"/>
    <mergeCell ref="Z7:AC7"/>
    <mergeCell ref="J8:M8"/>
    <mergeCell ref="N8:Q8"/>
    <mergeCell ref="R8:U8"/>
    <mergeCell ref="Z8:AC8"/>
    <mergeCell ref="C18:F18"/>
    <mergeCell ref="G18:I19"/>
    <mergeCell ref="J18:M19"/>
    <mergeCell ref="N18:Q19"/>
    <mergeCell ref="R18:U19"/>
    <mergeCell ref="AA14:AD14"/>
    <mergeCell ref="AI14:AL14"/>
    <mergeCell ref="S15:V15"/>
    <mergeCell ref="W15:Z15"/>
    <mergeCell ref="AA15:AD15"/>
    <mergeCell ref="AI15:AL15"/>
    <mergeCell ref="S14:V14"/>
    <mergeCell ref="W14:Z14"/>
    <mergeCell ref="C14:H14"/>
    <mergeCell ref="I14:R14"/>
    <mergeCell ref="AE14:AH14"/>
    <mergeCell ref="AE15:AH15"/>
    <mergeCell ref="C15:H15"/>
    <mergeCell ref="I15:R15"/>
    <mergeCell ref="C17:U17"/>
    <mergeCell ref="C25:F25"/>
    <mergeCell ref="C21:F21"/>
    <mergeCell ref="G21:I21"/>
    <mergeCell ref="J21:M21"/>
    <mergeCell ref="N21:Q21"/>
    <mergeCell ref="R21:U21"/>
    <mergeCell ref="C23:U23"/>
    <mergeCell ref="C19:F19"/>
    <mergeCell ref="C20:F20"/>
    <mergeCell ref="G20:I20"/>
    <mergeCell ref="J20:M20"/>
    <mergeCell ref="N20:Q20"/>
    <mergeCell ref="R20:U20"/>
    <mergeCell ref="H2:AK3"/>
    <mergeCell ref="AD8:AG8"/>
    <mergeCell ref="AH8:AK8"/>
    <mergeCell ref="Z26:AC26"/>
    <mergeCell ref="C27:F27"/>
    <mergeCell ref="G27:I27"/>
    <mergeCell ref="J27:M27"/>
    <mergeCell ref="N27:Q27"/>
    <mergeCell ref="R27:U27"/>
    <mergeCell ref="V27:Y27"/>
    <mergeCell ref="Z27:AC27"/>
    <mergeCell ref="C26:F26"/>
    <mergeCell ref="G26:I26"/>
    <mergeCell ref="J26:M26"/>
    <mergeCell ref="N26:Q26"/>
    <mergeCell ref="R26:U26"/>
    <mergeCell ref="V26:Y26"/>
    <mergeCell ref="V23:Y25"/>
    <mergeCell ref="Z23:AC25"/>
    <mergeCell ref="C24:F24"/>
    <mergeCell ref="G24:I25"/>
    <mergeCell ref="J24:M25"/>
    <mergeCell ref="N24:Q25"/>
    <mergeCell ref="R24:U25"/>
    <mergeCell ref="AU11:BB11"/>
    <mergeCell ref="AU15:AX15"/>
    <mergeCell ref="AY15:BB15"/>
    <mergeCell ref="AM14:AP14"/>
    <mergeCell ref="AQ14:AT14"/>
    <mergeCell ref="AU12:AX13"/>
    <mergeCell ref="AY12:BB13"/>
    <mergeCell ref="AU14:AX14"/>
    <mergeCell ref="AY14:BB14"/>
    <mergeCell ref="AQ12:AT13"/>
    <mergeCell ref="AM12:AP13"/>
    <mergeCell ref="AM15:AP15"/>
    <mergeCell ref="AQ15:AT15"/>
    <mergeCell ref="C11:AT11"/>
    <mergeCell ref="C12:H13"/>
    <mergeCell ref="I12:R13"/>
    <mergeCell ref="S12:AL12"/>
    <mergeCell ref="AE13:AH13"/>
    <mergeCell ref="S13:V13"/>
    <mergeCell ref="W13:Z13"/>
    <mergeCell ref="AA13:AD13"/>
    <mergeCell ref="AI13:AL13"/>
  </mergeCells>
  <phoneticPr fontId="10"/>
  <dataValidations count="1">
    <dataValidation type="list" allowBlank="1" showInputMessage="1" showErrorMessage="1" sqref="C15:H15" xr:uid="{32A26EF2-B01F-421F-B453-6F782826CCDE}">
      <formula1>"ア.配食,イ.宅食,ウ.配食・宅食を併用"</formula1>
    </dataValidation>
  </dataValidations>
  <printOptions horizontalCentered="1"/>
  <pageMargins left="0.23622047244094491" right="0.23622047244094491" top="0.74803149606299213" bottom="0.74803149606299213" header="0.31496062992125984" footer="0.31496062992125984"/>
  <pageSetup paperSize="9" scale="88"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CP36"/>
  <sheetViews>
    <sheetView view="pageBreakPreview" topLeftCell="G1" zoomScaleNormal="100" zoomScaleSheetLayoutView="100" workbookViewId="0">
      <selection activeCell="I47" sqref="I47:O47"/>
    </sheetView>
  </sheetViews>
  <sheetFormatPr defaultColWidth="2.375" defaultRowHeight="18" customHeight="1"/>
  <cols>
    <col min="1" max="1" width="2.375" style="1"/>
    <col min="2" max="2" width="3.25" style="1" customWidth="1"/>
    <col min="3" max="3" width="2.375" style="1"/>
    <col min="4" max="4" width="2.375" style="1" customWidth="1"/>
    <col min="5" max="5" width="3.25" style="1" customWidth="1"/>
    <col min="6" max="7" width="2.375" style="1"/>
    <col min="8" max="8" width="2.375" style="1" customWidth="1"/>
    <col min="9" max="9" width="2.375" style="1"/>
    <col min="10" max="10" width="2.375" style="1" customWidth="1"/>
    <col min="11" max="15" width="2.375" style="1"/>
    <col min="16" max="16" width="2.625" style="1" customWidth="1"/>
    <col min="17" max="18" width="2.375" style="1"/>
    <col min="19" max="20" width="2.375" style="1" customWidth="1"/>
    <col min="21" max="26" width="2.375" style="1"/>
    <col min="27" max="27" width="2.375" style="1" customWidth="1"/>
    <col min="28" max="40" width="2.375" style="1"/>
    <col min="41" max="43" width="2.375" style="1" customWidth="1"/>
    <col min="44" max="68" width="2.375" style="2"/>
    <col min="69" max="69" width="7.5" style="2" bestFit="1" customWidth="1"/>
    <col min="70" max="70" width="5.5" style="2" bestFit="1" customWidth="1"/>
    <col min="71" max="71" width="2.375" style="2"/>
    <col min="72" max="72" width="5.5" style="2" bestFit="1" customWidth="1"/>
    <col min="73" max="73" width="5" style="2" customWidth="1"/>
    <col min="74" max="77" width="2.375" style="2"/>
    <col min="78" max="78" width="5.625" style="2" customWidth="1"/>
    <col min="79" max="16384" width="2.375" style="2"/>
  </cols>
  <sheetData>
    <row r="1" spans="1:94" ht="18" customHeight="1">
      <c r="A1" s="1" t="s">
        <v>81</v>
      </c>
    </row>
    <row r="2" spans="1:94" ht="18" customHeight="1">
      <c r="G2" s="18"/>
      <c r="H2" s="18"/>
      <c r="I2" s="18"/>
      <c r="J2" s="18"/>
      <c r="K2" s="18"/>
      <c r="L2" s="18"/>
      <c r="M2" s="18"/>
      <c r="N2" s="18"/>
      <c r="O2" s="18"/>
      <c r="P2" s="18"/>
      <c r="Q2" s="18"/>
      <c r="R2" s="18"/>
      <c r="S2" s="18"/>
      <c r="T2" s="145" t="s">
        <v>140</v>
      </c>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row>
    <row r="3" spans="1:94" ht="24.75" customHeight="1">
      <c r="G3" s="18"/>
      <c r="H3" s="18"/>
      <c r="I3" s="18"/>
      <c r="J3" s="18"/>
      <c r="K3" s="18"/>
      <c r="L3" s="18"/>
      <c r="M3" s="18"/>
      <c r="N3" s="18"/>
      <c r="O3" s="18"/>
      <c r="P3" s="18"/>
      <c r="Q3" s="18"/>
      <c r="R3" s="18"/>
      <c r="S3" s="18"/>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BC3" s="265" t="str">
        <f>IF(H6="連携強化型","","月間開催回数")</f>
        <v>月間開催回数</v>
      </c>
      <c r="BD3" s="265"/>
      <c r="BE3" s="265"/>
      <c r="BF3" s="265"/>
      <c r="BG3" s="265"/>
      <c r="BH3" s="265" t="str">
        <f>IF(H6="連携強化型","","開催予定月数")</f>
        <v>開催予定月数</v>
      </c>
      <c r="BI3" s="265"/>
      <c r="BJ3" s="265"/>
      <c r="BK3" s="265"/>
      <c r="BL3" s="265"/>
    </row>
    <row r="4" spans="1:94" ht="18" customHeight="1">
      <c r="B4" s="4"/>
      <c r="C4" s="4"/>
      <c r="D4" s="4"/>
      <c r="E4" s="4"/>
      <c r="F4" s="4"/>
      <c r="G4" s="4"/>
      <c r="H4" s="4"/>
      <c r="BC4" s="265" t="str">
        <f>IF(H6="連携強化型","","月１回")</f>
        <v>月１回</v>
      </c>
      <c r="BD4" s="265"/>
      <c r="BE4" s="265"/>
      <c r="BF4" s="265"/>
      <c r="BG4" s="265"/>
      <c r="BH4" s="265" t="str">
        <f>IF(H6="連携強化型","",IF(BU12=0,"",BU12))</f>
        <v/>
      </c>
      <c r="BI4" s="265"/>
      <c r="BJ4" s="265"/>
      <c r="BK4" s="265"/>
      <c r="BL4" s="265"/>
    </row>
    <row r="5" spans="1:94" ht="20.25" customHeight="1">
      <c r="A5" s="2"/>
      <c r="B5" s="130" t="s">
        <v>23</v>
      </c>
      <c r="C5" s="130"/>
      <c r="D5" s="130"/>
      <c r="E5" s="130"/>
      <c r="F5" s="130"/>
      <c r="G5" s="130"/>
      <c r="H5" s="259"/>
      <c r="I5" s="259"/>
      <c r="J5" s="259"/>
      <c r="K5" s="259"/>
      <c r="L5" s="259"/>
      <c r="M5" s="259"/>
      <c r="N5" s="259"/>
      <c r="O5" s="259"/>
      <c r="P5" s="259"/>
      <c r="Q5" s="259"/>
      <c r="R5" s="259"/>
      <c r="S5" s="259"/>
      <c r="T5" s="259"/>
      <c r="U5" s="259"/>
      <c r="V5" s="259"/>
      <c r="W5" s="259"/>
      <c r="X5" s="259"/>
      <c r="Y5" s="259"/>
      <c r="Z5" s="259"/>
      <c r="AA5" s="259"/>
      <c r="AB5" s="259"/>
      <c r="AC5" s="61"/>
      <c r="AD5" s="61"/>
      <c r="AE5" s="61"/>
      <c r="AF5" s="61"/>
      <c r="AG5" s="61"/>
      <c r="AH5" s="61"/>
      <c r="AI5" s="2"/>
      <c r="AJ5" s="2"/>
      <c r="AK5" s="2"/>
      <c r="AL5" s="2"/>
      <c r="AM5" s="2"/>
      <c r="AN5" s="2"/>
      <c r="AO5" s="2"/>
      <c r="AP5" s="2"/>
      <c r="AQ5" s="2"/>
      <c r="BC5" s="265" t="str">
        <f>IF(H6="連携強化型","","月２回")</f>
        <v>月２回</v>
      </c>
      <c r="BD5" s="265"/>
      <c r="BE5" s="265"/>
      <c r="BF5" s="265"/>
      <c r="BG5" s="265"/>
      <c r="BH5" s="265" t="str">
        <f>IF(H6="連携強化型","",IF(BU13=0,"",BU13))</f>
        <v/>
      </c>
      <c r="BI5" s="265"/>
      <c r="BJ5" s="265"/>
      <c r="BK5" s="265"/>
      <c r="BL5" s="265"/>
    </row>
    <row r="6" spans="1:94" ht="20.25" customHeight="1" thickBot="1">
      <c r="A6" s="2"/>
      <c r="B6" s="258" t="s">
        <v>223</v>
      </c>
      <c r="C6" s="258"/>
      <c r="D6" s="258"/>
      <c r="E6" s="258"/>
      <c r="F6" s="258"/>
      <c r="G6" s="258"/>
      <c r="H6" s="259"/>
      <c r="I6" s="259"/>
      <c r="J6" s="259"/>
      <c r="K6" s="259"/>
      <c r="L6" s="259"/>
      <c r="M6" s="259"/>
      <c r="N6" s="259"/>
      <c r="O6" s="259"/>
      <c r="P6" s="61"/>
      <c r="Q6" s="61"/>
      <c r="R6" s="61"/>
      <c r="S6" s="61"/>
      <c r="T6" s="61"/>
      <c r="U6" s="61"/>
      <c r="V6" s="61"/>
      <c r="W6" s="61"/>
      <c r="X6" s="61"/>
      <c r="Y6" s="61"/>
      <c r="Z6" s="61"/>
      <c r="AA6" s="61"/>
      <c r="AB6" s="61"/>
      <c r="AC6" s="61"/>
      <c r="AD6" s="61"/>
      <c r="AE6" s="61"/>
      <c r="AF6" s="61"/>
      <c r="AG6" s="61"/>
      <c r="AH6" s="61"/>
      <c r="AI6" s="2"/>
      <c r="AJ6" s="2"/>
      <c r="AK6" s="2"/>
      <c r="AL6" s="2"/>
      <c r="AM6" s="2"/>
      <c r="AN6" s="2"/>
      <c r="AO6" s="2"/>
      <c r="AP6" s="2"/>
      <c r="AQ6" s="2"/>
      <c r="BC6" s="266" t="str">
        <f>IF(H6="連携強化型","","月３回以上")</f>
        <v>月３回以上</v>
      </c>
      <c r="BD6" s="266"/>
      <c r="BE6" s="266"/>
      <c r="BF6" s="266"/>
      <c r="BG6" s="266"/>
      <c r="BH6" s="265" t="str">
        <f>IF(H6="連携強化型","",IF(BU14=0,"",BU14))</f>
        <v/>
      </c>
      <c r="BI6" s="265"/>
      <c r="BJ6" s="265"/>
      <c r="BK6" s="265"/>
      <c r="BL6" s="265"/>
    </row>
    <row r="7" spans="1:94" ht="20.25" customHeight="1" thickBot="1">
      <c r="A7" s="2"/>
      <c r="B7" s="55"/>
      <c r="C7" s="55"/>
      <c r="D7" s="55"/>
      <c r="E7" s="55"/>
      <c r="F7" s="55"/>
      <c r="G7" s="55"/>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2"/>
      <c r="AJ7" s="2"/>
      <c r="AK7" s="2"/>
      <c r="AL7" s="2"/>
      <c r="AM7" s="2"/>
      <c r="AN7" s="2"/>
      <c r="AO7" s="2"/>
      <c r="AP7" s="2"/>
      <c r="AQ7" s="2"/>
      <c r="BC7" s="263" t="str">
        <f t="shared" ref="BC7" si="0">IF(H6="連携強化型","","補助上限額")</f>
        <v>補助上限額</v>
      </c>
      <c r="BD7" s="264"/>
      <c r="BE7" s="264"/>
      <c r="BF7" s="264"/>
      <c r="BG7" s="264"/>
      <c r="BH7" s="261" t="str">
        <f>IF(H6="連携強化型","",IF(AND(BU12=0,BU13=0,BU14=0),"",ROUNDDOWN(530000/12*BU12+1060000/12*BU13+1590000/12*BU14,-3)))</f>
        <v/>
      </c>
      <c r="BI7" s="261"/>
      <c r="BJ7" s="261"/>
      <c r="BK7" s="261"/>
      <c r="BL7" s="262"/>
    </row>
    <row r="8" spans="1:94" s="70" customFormat="1" ht="14.25">
      <c r="A8" s="21"/>
      <c r="AI8" s="21"/>
      <c r="AJ8" s="21"/>
      <c r="AK8" s="21"/>
      <c r="AL8" s="21"/>
      <c r="AM8" s="21"/>
      <c r="AN8" s="21"/>
      <c r="AO8" s="21"/>
      <c r="AP8" s="21"/>
      <c r="AQ8" s="21"/>
      <c r="BC8" s="260" t="str">
        <f>IF(H6="連携強化型","","※標準型の場合のみ入力")</f>
        <v>※標準型の場合のみ入力</v>
      </c>
      <c r="BD8" s="260"/>
      <c r="BE8" s="260"/>
      <c r="BF8" s="260"/>
      <c r="BG8" s="260"/>
      <c r="BH8" s="260"/>
      <c r="BI8" s="260"/>
      <c r="BJ8" s="260"/>
      <c r="BK8" s="260"/>
      <c r="BL8" s="260"/>
    </row>
    <row r="9" spans="1:94" ht="18" customHeight="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row>
    <row r="10" spans="1:94" ht="23.25" customHeight="1">
      <c r="B10" s="130" t="s">
        <v>82</v>
      </c>
      <c r="C10" s="130"/>
      <c r="D10" s="130"/>
      <c r="E10" s="130"/>
      <c r="F10" s="130"/>
      <c r="G10" s="130"/>
      <c r="H10" s="130"/>
      <c r="I10" s="130"/>
      <c r="J10" s="130"/>
      <c r="K10" s="304" t="s">
        <v>42</v>
      </c>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6"/>
      <c r="AO10" s="130" t="s">
        <v>88</v>
      </c>
      <c r="AP10" s="130"/>
      <c r="AQ10" s="130"/>
      <c r="AR10" s="130"/>
      <c r="AS10" s="130"/>
      <c r="AT10" s="130"/>
      <c r="AU10" s="130"/>
      <c r="AV10" s="130"/>
      <c r="AW10" s="130"/>
      <c r="AX10" s="130"/>
      <c r="AY10" s="130"/>
      <c r="AZ10" s="130"/>
      <c r="BA10" s="130"/>
      <c r="BB10" s="130"/>
      <c r="BC10" s="130"/>
      <c r="BD10" s="130"/>
      <c r="BE10" s="130"/>
      <c r="BF10" s="130"/>
      <c r="BG10" s="297" t="s">
        <v>92</v>
      </c>
      <c r="BH10" s="298"/>
      <c r="BI10" s="298"/>
      <c r="BJ10" s="298"/>
      <c r="BK10" s="298"/>
      <c r="BL10" s="299"/>
    </row>
    <row r="11" spans="1:94" ht="27.75" customHeight="1">
      <c r="B11" s="130" t="s">
        <v>83</v>
      </c>
      <c r="C11" s="130"/>
      <c r="D11" s="130"/>
      <c r="E11" s="130"/>
      <c r="F11" s="130"/>
      <c r="G11" s="130"/>
      <c r="H11" s="130" t="s">
        <v>84</v>
      </c>
      <c r="I11" s="130"/>
      <c r="J11" s="130"/>
      <c r="K11" s="130" t="s">
        <v>44</v>
      </c>
      <c r="L11" s="130"/>
      <c r="M11" s="130"/>
      <c r="N11" s="130"/>
      <c r="O11" s="130"/>
      <c r="P11" s="130"/>
      <c r="Q11" s="131" t="s">
        <v>86</v>
      </c>
      <c r="R11" s="131"/>
      <c r="S11" s="131"/>
      <c r="T11" s="131"/>
      <c r="U11" s="131"/>
      <c r="V11" s="131"/>
      <c r="W11" s="130" t="s">
        <v>46</v>
      </c>
      <c r="X11" s="130"/>
      <c r="Y11" s="130"/>
      <c r="Z11" s="130"/>
      <c r="AA11" s="130"/>
      <c r="AB11" s="130"/>
      <c r="AC11" s="303" t="s">
        <v>193</v>
      </c>
      <c r="AD11" s="303"/>
      <c r="AE11" s="303"/>
      <c r="AF11" s="303"/>
      <c r="AG11" s="303"/>
      <c r="AH11" s="303"/>
      <c r="AI11" s="130" t="s">
        <v>87</v>
      </c>
      <c r="AJ11" s="130"/>
      <c r="AK11" s="130"/>
      <c r="AL11" s="130"/>
      <c r="AM11" s="130"/>
      <c r="AN11" s="130"/>
      <c r="AO11" s="130" t="s">
        <v>89</v>
      </c>
      <c r="AP11" s="130"/>
      <c r="AQ11" s="130"/>
      <c r="AR11" s="130"/>
      <c r="AS11" s="130"/>
      <c r="AT11" s="130"/>
      <c r="AU11" s="131" t="s">
        <v>90</v>
      </c>
      <c r="AV11" s="131"/>
      <c r="AW11" s="131"/>
      <c r="AX11" s="131"/>
      <c r="AY11" s="131"/>
      <c r="AZ11" s="131"/>
      <c r="BA11" s="130" t="s">
        <v>91</v>
      </c>
      <c r="BB11" s="130"/>
      <c r="BC11" s="130"/>
      <c r="BD11" s="130"/>
      <c r="BE11" s="130"/>
      <c r="BF11" s="130"/>
      <c r="BG11" s="300"/>
      <c r="BH11" s="301"/>
      <c r="BI11" s="301"/>
      <c r="BJ11" s="301"/>
      <c r="BK11" s="301"/>
      <c r="BL11" s="302"/>
      <c r="BQ11" s="63" t="s">
        <v>207</v>
      </c>
      <c r="BR11" s="63" t="s">
        <v>84</v>
      </c>
      <c r="BS11" s="64"/>
      <c r="BU11" s="65"/>
    </row>
    <row r="12" spans="1:94" ht="18" customHeight="1">
      <c r="B12" s="292"/>
      <c r="C12" s="292"/>
      <c r="D12" s="19" t="s">
        <v>31</v>
      </c>
      <c r="E12" s="292"/>
      <c r="F12" s="292"/>
      <c r="G12" s="19" t="s">
        <v>32</v>
      </c>
      <c r="H12" s="293" t="s">
        <v>85</v>
      </c>
      <c r="I12" s="293"/>
      <c r="J12" s="293"/>
      <c r="K12" s="284"/>
      <c r="L12" s="285"/>
      <c r="M12" s="285"/>
      <c r="N12" s="285"/>
      <c r="O12" s="285"/>
      <c r="P12" s="286"/>
      <c r="Q12" s="294"/>
      <c r="R12" s="295"/>
      <c r="S12" s="295"/>
      <c r="T12" s="295"/>
      <c r="U12" s="295"/>
      <c r="V12" s="296"/>
      <c r="W12" s="284"/>
      <c r="X12" s="285"/>
      <c r="Y12" s="285"/>
      <c r="Z12" s="285"/>
      <c r="AA12" s="285"/>
      <c r="AB12" s="286"/>
      <c r="AC12" s="284"/>
      <c r="AD12" s="285"/>
      <c r="AE12" s="285"/>
      <c r="AF12" s="285"/>
      <c r="AG12" s="285"/>
      <c r="AH12" s="286"/>
      <c r="AI12" s="278">
        <f>SUM(K12:AH12)</f>
        <v>0</v>
      </c>
      <c r="AJ12" s="279"/>
      <c r="AK12" s="279"/>
      <c r="AL12" s="279"/>
      <c r="AM12" s="279"/>
      <c r="AN12" s="280"/>
      <c r="AO12" s="284"/>
      <c r="AP12" s="285"/>
      <c r="AQ12" s="285"/>
      <c r="AR12" s="285"/>
      <c r="AS12" s="285"/>
      <c r="AT12" s="286"/>
      <c r="AU12" s="284"/>
      <c r="AV12" s="285"/>
      <c r="AW12" s="285"/>
      <c r="AX12" s="285"/>
      <c r="AY12" s="285"/>
      <c r="AZ12" s="286"/>
      <c r="BA12" s="278">
        <f>SUM(AO12:AZ12)</f>
        <v>0</v>
      </c>
      <c r="BB12" s="279"/>
      <c r="BC12" s="279"/>
      <c r="BD12" s="279"/>
      <c r="BE12" s="279"/>
      <c r="BF12" s="280"/>
      <c r="BG12" s="278">
        <f>AI12-BA12</f>
        <v>0</v>
      </c>
      <c r="BH12" s="279"/>
      <c r="BI12" s="279"/>
      <c r="BJ12" s="279"/>
      <c r="BK12" s="279"/>
      <c r="BL12" s="280"/>
      <c r="BQ12" s="66" t="s">
        <v>208</v>
      </c>
      <c r="BR12" s="67">
        <f>COUNTIF(B:B,4)</f>
        <v>0</v>
      </c>
      <c r="BT12" s="68" t="s">
        <v>209</v>
      </c>
      <c r="BU12" s="69">
        <f>COUNTIF(BR12:BR23,1)</f>
        <v>0</v>
      </c>
    </row>
    <row r="13" spans="1:94" ht="18" customHeight="1">
      <c r="B13" s="292"/>
      <c r="C13" s="292"/>
      <c r="D13" s="19" t="s">
        <v>31</v>
      </c>
      <c r="E13" s="292"/>
      <c r="F13" s="292"/>
      <c r="G13" s="19" t="s">
        <v>32</v>
      </c>
      <c r="H13" s="293" t="s">
        <v>93</v>
      </c>
      <c r="I13" s="293"/>
      <c r="J13" s="293"/>
      <c r="K13" s="284"/>
      <c r="L13" s="285"/>
      <c r="M13" s="285"/>
      <c r="N13" s="285"/>
      <c r="O13" s="285"/>
      <c r="P13" s="286"/>
      <c r="Q13" s="294"/>
      <c r="R13" s="295"/>
      <c r="S13" s="295"/>
      <c r="T13" s="295"/>
      <c r="U13" s="295"/>
      <c r="V13" s="296"/>
      <c r="W13" s="284"/>
      <c r="X13" s="285"/>
      <c r="Y13" s="285"/>
      <c r="Z13" s="285"/>
      <c r="AA13" s="285"/>
      <c r="AB13" s="286"/>
      <c r="AC13" s="284"/>
      <c r="AD13" s="285"/>
      <c r="AE13" s="285"/>
      <c r="AF13" s="285"/>
      <c r="AG13" s="285"/>
      <c r="AH13" s="286"/>
      <c r="AI13" s="278">
        <f t="shared" ref="AI13:AI35" si="1">SUM(K13:AH13)</f>
        <v>0</v>
      </c>
      <c r="AJ13" s="279"/>
      <c r="AK13" s="279"/>
      <c r="AL13" s="279"/>
      <c r="AM13" s="279"/>
      <c r="AN13" s="280"/>
      <c r="AO13" s="284"/>
      <c r="AP13" s="285"/>
      <c r="AQ13" s="285"/>
      <c r="AR13" s="285"/>
      <c r="AS13" s="285"/>
      <c r="AT13" s="286"/>
      <c r="AU13" s="284"/>
      <c r="AV13" s="285"/>
      <c r="AW13" s="285"/>
      <c r="AX13" s="285"/>
      <c r="AY13" s="285"/>
      <c r="AZ13" s="286"/>
      <c r="BA13" s="278">
        <f t="shared" ref="BA13:BA35" si="2">SUM(AO13:AZ13)</f>
        <v>0</v>
      </c>
      <c r="BB13" s="279"/>
      <c r="BC13" s="279"/>
      <c r="BD13" s="279"/>
      <c r="BE13" s="279"/>
      <c r="BF13" s="280"/>
      <c r="BG13" s="278">
        <f t="shared" ref="BG13:BG35" si="3">AI13-BA13</f>
        <v>0</v>
      </c>
      <c r="BH13" s="279"/>
      <c r="BI13" s="279"/>
      <c r="BJ13" s="279"/>
      <c r="BK13" s="279"/>
      <c r="BL13" s="280"/>
      <c r="BQ13" s="66" t="s">
        <v>210</v>
      </c>
      <c r="BR13" s="67">
        <f>COUNTIF(B:B,5)</f>
        <v>0</v>
      </c>
      <c r="BT13" s="68" t="s">
        <v>211</v>
      </c>
      <c r="BU13" s="69">
        <f>COUNTIF(BR12:BR23,2)</f>
        <v>0</v>
      </c>
    </row>
    <row r="14" spans="1:94" ht="18" customHeight="1">
      <c r="B14" s="292"/>
      <c r="C14" s="292"/>
      <c r="D14" s="19" t="s">
        <v>31</v>
      </c>
      <c r="E14" s="292"/>
      <c r="F14" s="292"/>
      <c r="G14" s="19" t="s">
        <v>32</v>
      </c>
      <c r="H14" s="293" t="s">
        <v>94</v>
      </c>
      <c r="I14" s="293"/>
      <c r="J14" s="293"/>
      <c r="K14" s="284"/>
      <c r="L14" s="285"/>
      <c r="M14" s="285"/>
      <c r="N14" s="285"/>
      <c r="O14" s="285"/>
      <c r="P14" s="286"/>
      <c r="Q14" s="294"/>
      <c r="R14" s="295"/>
      <c r="S14" s="295"/>
      <c r="T14" s="295"/>
      <c r="U14" s="295"/>
      <c r="V14" s="296"/>
      <c r="W14" s="284"/>
      <c r="X14" s="285"/>
      <c r="Y14" s="285"/>
      <c r="Z14" s="285"/>
      <c r="AA14" s="285"/>
      <c r="AB14" s="286"/>
      <c r="AC14" s="284"/>
      <c r="AD14" s="285"/>
      <c r="AE14" s="285"/>
      <c r="AF14" s="285"/>
      <c r="AG14" s="285"/>
      <c r="AH14" s="286"/>
      <c r="AI14" s="278">
        <f t="shared" si="1"/>
        <v>0</v>
      </c>
      <c r="AJ14" s="279"/>
      <c r="AK14" s="279"/>
      <c r="AL14" s="279"/>
      <c r="AM14" s="279"/>
      <c r="AN14" s="280"/>
      <c r="AO14" s="284"/>
      <c r="AP14" s="285"/>
      <c r="AQ14" s="285"/>
      <c r="AR14" s="285"/>
      <c r="AS14" s="285"/>
      <c r="AT14" s="286"/>
      <c r="AU14" s="284"/>
      <c r="AV14" s="285"/>
      <c r="AW14" s="285"/>
      <c r="AX14" s="285"/>
      <c r="AY14" s="285"/>
      <c r="AZ14" s="286"/>
      <c r="BA14" s="278">
        <f t="shared" si="2"/>
        <v>0</v>
      </c>
      <c r="BB14" s="279"/>
      <c r="BC14" s="279"/>
      <c r="BD14" s="279"/>
      <c r="BE14" s="279"/>
      <c r="BF14" s="280"/>
      <c r="BG14" s="278">
        <f t="shared" si="3"/>
        <v>0</v>
      </c>
      <c r="BH14" s="279"/>
      <c r="BI14" s="279"/>
      <c r="BJ14" s="279"/>
      <c r="BK14" s="279"/>
      <c r="BL14" s="280"/>
      <c r="BQ14" s="66" t="s">
        <v>212</v>
      </c>
      <c r="BR14" s="67">
        <f>COUNTIF(B:B,6)</f>
        <v>0</v>
      </c>
      <c r="BT14" s="68" t="s">
        <v>213</v>
      </c>
      <c r="BU14" s="69">
        <f>COUNTIF(BR12:BR23,"&gt;=3")</f>
        <v>0</v>
      </c>
      <c r="BV14" s="60"/>
      <c r="BW14" s="60"/>
      <c r="BX14" s="60"/>
      <c r="BY14" s="60"/>
      <c r="BZ14" s="60"/>
      <c r="CA14" s="60"/>
      <c r="CB14" s="60"/>
      <c r="CC14" s="60"/>
      <c r="CD14" s="60"/>
      <c r="CE14" s="60"/>
      <c r="CF14" s="60"/>
      <c r="CG14" s="60"/>
      <c r="CH14" s="60"/>
      <c r="CI14" s="60"/>
      <c r="CJ14" s="60"/>
      <c r="CK14" s="60"/>
      <c r="CL14" s="60"/>
      <c r="CM14" s="60"/>
      <c r="CN14" s="60"/>
      <c r="CO14" s="60"/>
      <c r="CP14" s="60"/>
    </row>
    <row r="15" spans="1:94" ht="18" customHeight="1">
      <c r="B15" s="292"/>
      <c r="C15" s="292"/>
      <c r="D15" s="19" t="s">
        <v>31</v>
      </c>
      <c r="E15" s="292"/>
      <c r="F15" s="292"/>
      <c r="G15" s="19" t="s">
        <v>32</v>
      </c>
      <c r="H15" s="293" t="s">
        <v>95</v>
      </c>
      <c r="I15" s="293"/>
      <c r="J15" s="293"/>
      <c r="K15" s="284"/>
      <c r="L15" s="285"/>
      <c r="M15" s="285"/>
      <c r="N15" s="285"/>
      <c r="O15" s="285"/>
      <c r="P15" s="286"/>
      <c r="Q15" s="294"/>
      <c r="R15" s="295"/>
      <c r="S15" s="295"/>
      <c r="T15" s="295"/>
      <c r="U15" s="295"/>
      <c r="V15" s="296"/>
      <c r="W15" s="284"/>
      <c r="X15" s="285"/>
      <c r="Y15" s="285"/>
      <c r="Z15" s="285"/>
      <c r="AA15" s="285"/>
      <c r="AB15" s="286"/>
      <c r="AC15" s="284"/>
      <c r="AD15" s="285"/>
      <c r="AE15" s="285"/>
      <c r="AF15" s="285"/>
      <c r="AG15" s="285"/>
      <c r="AH15" s="286"/>
      <c r="AI15" s="278">
        <f t="shared" si="1"/>
        <v>0</v>
      </c>
      <c r="AJ15" s="279"/>
      <c r="AK15" s="279"/>
      <c r="AL15" s="279"/>
      <c r="AM15" s="279"/>
      <c r="AN15" s="280"/>
      <c r="AO15" s="284"/>
      <c r="AP15" s="285"/>
      <c r="AQ15" s="285"/>
      <c r="AR15" s="285"/>
      <c r="AS15" s="285"/>
      <c r="AT15" s="286"/>
      <c r="AU15" s="284"/>
      <c r="AV15" s="285"/>
      <c r="AW15" s="285"/>
      <c r="AX15" s="285"/>
      <c r="AY15" s="285"/>
      <c r="AZ15" s="286"/>
      <c r="BA15" s="278">
        <f t="shared" si="2"/>
        <v>0</v>
      </c>
      <c r="BB15" s="279"/>
      <c r="BC15" s="279"/>
      <c r="BD15" s="279"/>
      <c r="BE15" s="279"/>
      <c r="BF15" s="280"/>
      <c r="BG15" s="278">
        <f t="shared" si="3"/>
        <v>0</v>
      </c>
      <c r="BH15" s="279"/>
      <c r="BI15" s="279"/>
      <c r="BJ15" s="279"/>
      <c r="BK15" s="279"/>
      <c r="BL15" s="280"/>
      <c r="BQ15" s="66" t="s">
        <v>214</v>
      </c>
      <c r="BR15" s="67">
        <f>COUNTIF(B:B,7)</f>
        <v>0</v>
      </c>
      <c r="BU15" s="65"/>
      <c r="BV15" s="60"/>
      <c r="BW15" s="60"/>
      <c r="BX15" s="60"/>
      <c r="BY15" s="60"/>
      <c r="BZ15" s="60"/>
      <c r="CA15" s="267"/>
      <c r="CB15" s="267"/>
      <c r="CC15" s="267"/>
      <c r="CD15" s="267"/>
      <c r="CE15" s="267"/>
      <c r="CF15" s="267"/>
      <c r="CG15" s="267"/>
      <c r="CH15" s="267"/>
      <c r="CI15" s="60"/>
      <c r="CJ15" s="60"/>
      <c r="CK15" s="60"/>
      <c r="CL15" s="60"/>
      <c r="CM15" s="60"/>
      <c r="CN15" s="60"/>
      <c r="CO15" s="60"/>
      <c r="CP15" s="60"/>
    </row>
    <row r="16" spans="1:94" ht="18" customHeight="1">
      <c r="B16" s="292"/>
      <c r="C16" s="292"/>
      <c r="D16" s="19" t="s">
        <v>31</v>
      </c>
      <c r="E16" s="292"/>
      <c r="F16" s="292"/>
      <c r="G16" s="19" t="s">
        <v>32</v>
      </c>
      <c r="H16" s="293" t="s">
        <v>96</v>
      </c>
      <c r="I16" s="293"/>
      <c r="J16" s="293"/>
      <c r="K16" s="284"/>
      <c r="L16" s="285"/>
      <c r="M16" s="285"/>
      <c r="N16" s="285"/>
      <c r="O16" s="285"/>
      <c r="P16" s="286"/>
      <c r="Q16" s="294"/>
      <c r="R16" s="295"/>
      <c r="S16" s="295"/>
      <c r="T16" s="295"/>
      <c r="U16" s="295"/>
      <c r="V16" s="296"/>
      <c r="W16" s="284"/>
      <c r="X16" s="285"/>
      <c r="Y16" s="285"/>
      <c r="Z16" s="285"/>
      <c r="AA16" s="285"/>
      <c r="AB16" s="286"/>
      <c r="AC16" s="284"/>
      <c r="AD16" s="285"/>
      <c r="AE16" s="285"/>
      <c r="AF16" s="285"/>
      <c r="AG16" s="285"/>
      <c r="AH16" s="286"/>
      <c r="AI16" s="278">
        <f t="shared" si="1"/>
        <v>0</v>
      </c>
      <c r="AJ16" s="279"/>
      <c r="AK16" s="279"/>
      <c r="AL16" s="279"/>
      <c r="AM16" s="279"/>
      <c r="AN16" s="280"/>
      <c r="AO16" s="284"/>
      <c r="AP16" s="285"/>
      <c r="AQ16" s="285"/>
      <c r="AR16" s="285"/>
      <c r="AS16" s="285"/>
      <c r="AT16" s="286"/>
      <c r="AU16" s="284"/>
      <c r="AV16" s="285"/>
      <c r="AW16" s="285"/>
      <c r="AX16" s="285"/>
      <c r="AY16" s="285"/>
      <c r="AZ16" s="286"/>
      <c r="BA16" s="278">
        <f t="shared" si="2"/>
        <v>0</v>
      </c>
      <c r="BB16" s="279"/>
      <c r="BC16" s="279"/>
      <c r="BD16" s="279"/>
      <c r="BE16" s="279"/>
      <c r="BF16" s="280"/>
      <c r="BG16" s="278">
        <f t="shared" si="3"/>
        <v>0</v>
      </c>
      <c r="BH16" s="279"/>
      <c r="BI16" s="279"/>
      <c r="BJ16" s="279"/>
      <c r="BK16" s="279"/>
      <c r="BL16" s="280"/>
      <c r="BQ16" s="66" t="s">
        <v>215</v>
      </c>
      <c r="BR16" s="67">
        <f>COUNTIF(B:B,8)</f>
        <v>0</v>
      </c>
      <c r="BU16" s="65"/>
      <c r="BV16" s="268"/>
      <c r="BW16" s="268"/>
      <c r="BX16" s="60"/>
      <c r="BY16" s="60"/>
      <c r="BZ16" s="60"/>
      <c r="CA16" s="267"/>
      <c r="CB16" s="267"/>
      <c r="CC16" s="267"/>
      <c r="CD16" s="267"/>
      <c r="CE16" s="267"/>
      <c r="CF16" s="267"/>
      <c r="CG16" s="267"/>
      <c r="CH16" s="267"/>
      <c r="CI16" s="60"/>
      <c r="CJ16" s="60"/>
      <c r="CK16" s="60"/>
      <c r="CL16" s="60"/>
      <c r="CM16" s="60"/>
      <c r="CN16" s="60"/>
      <c r="CO16" s="60"/>
      <c r="CP16" s="60"/>
    </row>
    <row r="17" spans="2:94" ht="18" customHeight="1">
      <c r="B17" s="292"/>
      <c r="C17" s="292"/>
      <c r="D17" s="19" t="s">
        <v>31</v>
      </c>
      <c r="E17" s="292"/>
      <c r="F17" s="292"/>
      <c r="G17" s="19" t="s">
        <v>32</v>
      </c>
      <c r="H17" s="293" t="s">
        <v>97</v>
      </c>
      <c r="I17" s="293"/>
      <c r="J17" s="293"/>
      <c r="K17" s="284"/>
      <c r="L17" s="285"/>
      <c r="M17" s="285"/>
      <c r="N17" s="285"/>
      <c r="O17" s="285"/>
      <c r="P17" s="286"/>
      <c r="Q17" s="294"/>
      <c r="R17" s="295"/>
      <c r="S17" s="295"/>
      <c r="T17" s="295"/>
      <c r="U17" s="295"/>
      <c r="V17" s="296"/>
      <c r="W17" s="284"/>
      <c r="X17" s="285"/>
      <c r="Y17" s="285"/>
      <c r="Z17" s="285"/>
      <c r="AA17" s="285"/>
      <c r="AB17" s="286"/>
      <c r="AC17" s="284"/>
      <c r="AD17" s="285"/>
      <c r="AE17" s="285"/>
      <c r="AF17" s="285"/>
      <c r="AG17" s="285"/>
      <c r="AH17" s="286"/>
      <c r="AI17" s="278">
        <f t="shared" si="1"/>
        <v>0</v>
      </c>
      <c r="AJ17" s="279"/>
      <c r="AK17" s="279"/>
      <c r="AL17" s="279"/>
      <c r="AM17" s="279"/>
      <c r="AN17" s="280"/>
      <c r="AO17" s="284"/>
      <c r="AP17" s="285"/>
      <c r="AQ17" s="285"/>
      <c r="AR17" s="285"/>
      <c r="AS17" s="285"/>
      <c r="AT17" s="286"/>
      <c r="AU17" s="284"/>
      <c r="AV17" s="285"/>
      <c r="AW17" s="285"/>
      <c r="AX17" s="285"/>
      <c r="AY17" s="285"/>
      <c r="AZ17" s="286"/>
      <c r="BA17" s="278">
        <f t="shared" si="2"/>
        <v>0</v>
      </c>
      <c r="BB17" s="279"/>
      <c r="BC17" s="279"/>
      <c r="BD17" s="279"/>
      <c r="BE17" s="279"/>
      <c r="BF17" s="280"/>
      <c r="BG17" s="278">
        <f t="shared" si="3"/>
        <v>0</v>
      </c>
      <c r="BH17" s="279"/>
      <c r="BI17" s="279"/>
      <c r="BJ17" s="279"/>
      <c r="BK17" s="279"/>
      <c r="BL17" s="280"/>
      <c r="BQ17" s="66" t="s">
        <v>216</v>
      </c>
      <c r="BR17" s="67">
        <f>COUNTIF(B:B,9)</f>
        <v>0</v>
      </c>
      <c r="BU17" s="65"/>
      <c r="BV17" s="268"/>
      <c r="BW17" s="268"/>
      <c r="BX17" s="60"/>
      <c r="BY17" s="60"/>
      <c r="BZ17" s="60"/>
      <c r="CA17" s="267"/>
      <c r="CB17" s="267"/>
      <c r="CC17" s="267"/>
      <c r="CD17" s="267"/>
      <c r="CE17" s="267"/>
      <c r="CF17" s="267"/>
      <c r="CG17" s="267"/>
      <c r="CH17" s="267"/>
      <c r="CI17" s="60"/>
      <c r="CJ17" s="60"/>
      <c r="CK17" s="60"/>
      <c r="CL17" s="60"/>
      <c r="CM17" s="60"/>
      <c r="CN17" s="60"/>
      <c r="CO17" s="60"/>
      <c r="CP17" s="60"/>
    </row>
    <row r="18" spans="2:94" ht="18" customHeight="1">
      <c r="B18" s="292"/>
      <c r="C18" s="292"/>
      <c r="D18" s="19" t="s">
        <v>31</v>
      </c>
      <c r="E18" s="292"/>
      <c r="F18" s="292"/>
      <c r="G18" s="19" t="s">
        <v>32</v>
      </c>
      <c r="H18" s="293" t="s">
        <v>98</v>
      </c>
      <c r="I18" s="293"/>
      <c r="J18" s="293"/>
      <c r="K18" s="284"/>
      <c r="L18" s="285"/>
      <c r="M18" s="285"/>
      <c r="N18" s="285"/>
      <c r="O18" s="285"/>
      <c r="P18" s="286"/>
      <c r="Q18" s="294"/>
      <c r="R18" s="295"/>
      <c r="S18" s="295"/>
      <c r="T18" s="295"/>
      <c r="U18" s="295"/>
      <c r="V18" s="296"/>
      <c r="W18" s="284"/>
      <c r="X18" s="285"/>
      <c r="Y18" s="285"/>
      <c r="Z18" s="285"/>
      <c r="AA18" s="285"/>
      <c r="AB18" s="286"/>
      <c r="AC18" s="284"/>
      <c r="AD18" s="285"/>
      <c r="AE18" s="285"/>
      <c r="AF18" s="285"/>
      <c r="AG18" s="285"/>
      <c r="AH18" s="286"/>
      <c r="AI18" s="278">
        <f t="shared" si="1"/>
        <v>0</v>
      </c>
      <c r="AJ18" s="279"/>
      <c r="AK18" s="279"/>
      <c r="AL18" s="279"/>
      <c r="AM18" s="279"/>
      <c r="AN18" s="280"/>
      <c r="AO18" s="284"/>
      <c r="AP18" s="285"/>
      <c r="AQ18" s="285"/>
      <c r="AR18" s="285"/>
      <c r="AS18" s="285"/>
      <c r="AT18" s="286"/>
      <c r="AU18" s="284"/>
      <c r="AV18" s="285"/>
      <c r="AW18" s="285"/>
      <c r="AX18" s="285"/>
      <c r="AY18" s="285"/>
      <c r="AZ18" s="286"/>
      <c r="BA18" s="278">
        <f t="shared" si="2"/>
        <v>0</v>
      </c>
      <c r="BB18" s="279"/>
      <c r="BC18" s="279"/>
      <c r="BD18" s="279"/>
      <c r="BE18" s="279"/>
      <c r="BF18" s="280"/>
      <c r="BG18" s="278">
        <f t="shared" si="3"/>
        <v>0</v>
      </c>
      <c r="BH18" s="279"/>
      <c r="BI18" s="279"/>
      <c r="BJ18" s="279"/>
      <c r="BK18" s="279"/>
      <c r="BL18" s="280"/>
      <c r="BQ18" s="66" t="s">
        <v>217</v>
      </c>
      <c r="BR18" s="67">
        <f>COUNTIF(B:B,10)</f>
        <v>0</v>
      </c>
      <c r="BU18" s="65"/>
      <c r="BV18" s="268"/>
      <c r="BW18" s="268"/>
      <c r="BX18" s="60"/>
      <c r="BY18" s="60"/>
      <c r="BZ18" s="60"/>
      <c r="CA18" s="267"/>
      <c r="CB18" s="267"/>
      <c r="CC18" s="267"/>
      <c r="CD18" s="267"/>
      <c r="CE18" s="267"/>
      <c r="CF18" s="267"/>
      <c r="CG18" s="267"/>
      <c r="CH18" s="267"/>
      <c r="CI18" s="60"/>
      <c r="CJ18" s="60"/>
      <c r="CK18" s="60"/>
      <c r="CL18" s="60"/>
      <c r="CM18" s="60"/>
      <c r="CN18" s="60"/>
      <c r="CO18" s="60"/>
      <c r="CP18" s="60"/>
    </row>
    <row r="19" spans="2:94" ht="18" customHeight="1">
      <c r="B19" s="292"/>
      <c r="C19" s="292"/>
      <c r="D19" s="19" t="s">
        <v>31</v>
      </c>
      <c r="E19" s="292"/>
      <c r="F19" s="292"/>
      <c r="G19" s="19" t="s">
        <v>32</v>
      </c>
      <c r="H19" s="293" t="s">
        <v>99</v>
      </c>
      <c r="I19" s="293"/>
      <c r="J19" s="293"/>
      <c r="K19" s="284"/>
      <c r="L19" s="285"/>
      <c r="M19" s="285"/>
      <c r="N19" s="285"/>
      <c r="O19" s="285"/>
      <c r="P19" s="286"/>
      <c r="Q19" s="294"/>
      <c r="R19" s="295"/>
      <c r="S19" s="295"/>
      <c r="T19" s="295"/>
      <c r="U19" s="295"/>
      <c r="V19" s="296"/>
      <c r="W19" s="284"/>
      <c r="X19" s="285"/>
      <c r="Y19" s="285"/>
      <c r="Z19" s="285"/>
      <c r="AA19" s="285"/>
      <c r="AB19" s="286"/>
      <c r="AC19" s="284"/>
      <c r="AD19" s="285"/>
      <c r="AE19" s="285"/>
      <c r="AF19" s="285"/>
      <c r="AG19" s="285"/>
      <c r="AH19" s="286"/>
      <c r="AI19" s="278">
        <f t="shared" si="1"/>
        <v>0</v>
      </c>
      <c r="AJ19" s="279"/>
      <c r="AK19" s="279"/>
      <c r="AL19" s="279"/>
      <c r="AM19" s="279"/>
      <c r="AN19" s="280"/>
      <c r="AO19" s="284"/>
      <c r="AP19" s="285"/>
      <c r="AQ19" s="285"/>
      <c r="AR19" s="285"/>
      <c r="AS19" s="285"/>
      <c r="AT19" s="286"/>
      <c r="AU19" s="284"/>
      <c r="AV19" s="285"/>
      <c r="AW19" s="285"/>
      <c r="AX19" s="285"/>
      <c r="AY19" s="285"/>
      <c r="AZ19" s="286"/>
      <c r="BA19" s="278">
        <f t="shared" si="2"/>
        <v>0</v>
      </c>
      <c r="BB19" s="279"/>
      <c r="BC19" s="279"/>
      <c r="BD19" s="279"/>
      <c r="BE19" s="279"/>
      <c r="BF19" s="280"/>
      <c r="BG19" s="278">
        <f t="shared" si="3"/>
        <v>0</v>
      </c>
      <c r="BH19" s="279"/>
      <c r="BI19" s="279"/>
      <c r="BJ19" s="279"/>
      <c r="BK19" s="279"/>
      <c r="BL19" s="280"/>
      <c r="BQ19" s="66" t="s">
        <v>218</v>
      </c>
      <c r="BR19" s="67">
        <f>COUNTIF(B:B,11)</f>
        <v>0</v>
      </c>
      <c r="BU19" s="65"/>
      <c r="BV19" s="268"/>
      <c r="BW19" s="268"/>
      <c r="BX19" s="60"/>
      <c r="BY19" s="60"/>
      <c r="BZ19" s="60"/>
      <c r="CA19" s="267"/>
      <c r="CB19" s="267"/>
      <c r="CC19" s="267"/>
      <c r="CD19" s="267"/>
      <c r="CE19" s="267"/>
      <c r="CF19" s="267"/>
      <c r="CG19" s="267"/>
      <c r="CH19" s="267"/>
      <c r="CI19" s="60"/>
      <c r="CJ19" s="60"/>
      <c r="CK19" s="60"/>
      <c r="CL19" s="60"/>
      <c r="CM19" s="60"/>
      <c r="CN19" s="60"/>
      <c r="CO19" s="60"/>
      <c r="CP19" s="60"/>
    </row>
    <row r="20" spans="2:94" ht="18" customHeight="1">
      <c r="B20" s="292"/>
      <c r="C20" s="292"/>
      <c r="D20" s="19" t="s">
        <v>31</v>
      </c>
      <c r="E20" s="292"/>
      <c r="F20" s="292"/>
      <c r="G20" s="19" t="s">
        <v>32</v>
      </c>
      <c r="H20" s="293" t="s">
        <v>100</v>
      </c>
      <c r="I20" s="293"/>
      <c r="J20" s="293"/>
      <c r="K20" s="284"/>
      <c r="L20" s="285"/>
      <c r="M20" s="285"/>
      <c r="N20" s="285"/>
      <c r="O20" s="285"/>
      <c r="P20" s="286"/>
      <c r="Q20" s="294"/>
      <c r="R20" s="295"/>
      <c r="S20" s="295"/>
      <c r="T20" s="295"/>
      <c r="U20" s="295"/>
      <c r="V20" s="296"/>
      <c r="W20" s="284"/>
      <c r="X20" s="285"/>
      <c r="Y20" s="285"/>
      <c r="Z20" s="285"/>
      <c r="AA20" s="285"/>
      <c r="AB20" s="286"/>
      <c r="AC20" s="284"/>
      <c r="AD20" s="285"/>
      <c r="AE20" s="285"/>
      <c r="AF20" s="285"/>
      <c r="AG20" s="285"/>
      <c r="AH20" s="286"/>
      <c r="AI20" s="278">
        <f t="shared" si="1"/>
        <v>0</v>
      </c>
      <c r="AJ20" s="279"/>
      <c r="AK20" s="279"/>
      <c r="AL20" s="279"/>
      <c r="AM20" s="279"/>
      <c r="AN20" s="280"/>
      <c r="AO20" s="284"/>
      <c r="AP20" s="285"/>
      <c r="AQ20" s="285"/>
      <c r="AR20" s="285"/>
      <c r="AS20" s="285"/>
      <c r="AT20" s="286"/>
      <c r="AU20" s="284"/>
      <c r="AV20" s="285"/>
      <c r="AW20" s="285"/>
      <c r="AX20" s="285"/>
      <c r="AY20" s="285"/>
      <c r="AZ20" s="286"/>
      <c r="BA20" s="278">
        <f t="shared" si="2"/>
        <v>0</v>
      </c>
      <c r="BB20" s="279"/>
      <c r="BC20" s="279"/>
      <c r="BD20" s="279"/>
      <c r="BE20" s="279"/>
      <c r="BF20" s="280"/>
      <c r="BG20" s="278">
        <f t="shared" si="3"/>
        <v>0</v>
      </c>
      <c r="BH20" s="279"/>
      <c r="BI20" s="279"/>
      <c r="BJ20" s="279"/>
      <c r="BK20" s="279"/>
      <c r="BL20" s="280"/>
      <c r="BQ20" s="66" t="s">
        <v>219</v>
      </c>
      <c r="BR20" s="67">
        <f>COUNTIF(B:B,12)</f>
        <v>0</v>
      </c>
      <c r="BU20" s="65"/>
      <c r="BV20" s="268"/>
      <c r="BW20" s="268"/>
      <c r="BX20" s="60"/>
      <c r="BY20" s="60"/>
      <c r="BZ20" s="60"/>
      <c r="CA20" s="267"/>
      <c r="CB20" s="267"/>
      <c r="CC20" s="267"/>
      <c r="CD20" s="267"/>
      <c r="CE20" s="267"/>
      <c r="CF20" s="267"/>
      <c r="CG20" s="267"/>
      <c r="CH20" s="267"/>
      <c r="CI20" s="60"/>
      <c r="CJ20" s="60"/>
      <c r="CK20" s="60"/>
      <c r="CL20" s="60"/>
      <c r="CM20" s="60"/>
      <c r="CN20" s="60"/>
      <c r="CO20" s="60"/>
      <c r="CP20" s="60"/>
    </row>
    <row r="21" spans="2:94" ht="18" customHeight="1">
      <c r="B21" s="292"/>
      <c r="C21" s="292"/>
      <c r="D21" s="19" t="s">
        <v>31</v>
      </c>
      <c r="E21" s="292"/>
      <c r="F21" s="292"/>
      <c r="G21" s="19" t="s">
        <v>32</v>
      </c>
      <c r="H21" s="293" t="s">
        <v>101</v>
      </c>
      <c r="I21" s="293"/>
      <c r="J21" s="293"/>
      <c r="K21" s="284"/>
      <c r="L21" s="285"/>
      <c r="M21" s="285"/>
      <c r="N21" s="285"/>
      <c r="O21" s="285"/>
      <c r="P21" s="286"/>
      <c r="Q21" s="294"/>
      <c r="R21" s="295"/>
      <c r="S21" s="295"/>
      <c r="T21" s="295"/>
      <c r="U21" s="295"/>
      <c r="V21" s="296"/>
      <c r="W21" s="284"/>
      <c r="X21" s="285"/>
      <c r="Y21" s="285"/>
      <c r="Z21" s="285"/>
      <c r="AA21" s="285"/>
      <c r="AB21" s="286"/>
      <c r="AC21" s="284"/>
      <c r="AD21" s="285"/>
      <c r="AE21" s="285"/>
      <c r="AF21" s="285"/>
      <c r="AG21" s="285"/>
      <c r="AH21" s="286"/>
      <c r="AI21" s="278">
        <f t="shared" si="1"/>
        <v>0</v>
      </c>
      <c r="AJ21" s="279"/>
      <c r="AK21" s="279"/>
      <c r="AL21" s="279"/>
      <c r="AM21" s="279"/>
      <c r="AN21" s="280"/>
      <c r="AO21" s="284"/>
      <c r="AP21" s="285"/>
      <c r="AQ21" s="285"/>
      <c r="AR21" s="285"/>
      <c r="AS21" s="285"/>
      <c r="AT21" s="286"/>
      <c r="AU21" s="284"/>
      <c r="AV21" s="285"/>
      <c r="AW21" s="285"/>
      <c r="AX21" s="285"/>
      <c r="AY21" s="285"/>
      <c r="AZ21" s="286"/>
      <c r="BA21" s="278">
        <f t="shared" si="2"/>
        <v>0</v>
      </c>
      <c r="BB21" s="279"/>
      <c r="BC21" s="279"/>
      <c r="BD21" s="279"/>
      <c r="BE21" s="279"/>
      <c r="BF21" s="280"/>
      <c r="BG21" s="278">
        <f t="shared" si="3"/>
        <v>0</v>
      </c>
      <c r="BH21" s="279"/>
      <c r="BI21" s="279"/>
      <c r="BJ21" s="279"/>
      <c r="BK21" s="279"/>
      <c r="BL21" s="280"/>
      <c r="BQ21" s="66" t="s">
        <v>220</v>
      </c>
      <c r="BR21" s="67">
        <f>COUNTIF(B:B,1)</f>
        <v>0</v>
      </c>
      <c r="BU21" s="65"/>
      <c r="BV21" s="60"/>
      <c r="BW21" s="60"/>
      <c r="BX21" s="60"/>
      <c r="BY21" s="60"/>
      <c r="BZ21" s="60"/>
      <c r="CA21" s="60"/>
      <c r="CB21" s="60"/>
      <c r="CC21" s="60"/>
      <c r="CD21" s="60"/>
      <c r="CE21" s="60"/>
      <c r="CF21" s="60"/>
      <c r="CG21" s="60"/>
      <c r="CH21" s="60"/>
      <c r="CI21" s="60"/>
      <c r="CJ21" s="60"/>
      <c r="CK21" s="60"/>
      <c r="CL21" s="60"/>
      <c r="CM21" s="60"/>
      <c r="CN21" s="60"/>
      <c r="CO21" s="60"/>
      <c r="CP21" s="60"/>
    </row>
    <row r="22" spans="2:94" ht="18" customHeight="1">
      <c r="B22" s="292"/>
      <c r="C22" s="292"/>
      <c r="D22" s="19" t="s">
        <v>31</v>
      </c>
      <c r="E22" s="292"/>
      <c r="F22" s="292"/>
      <c r="G22" s="19" t="s">
        <v>32</v>
      </c>
      <c r="H22" s="293" t="s">
        <v>102</v>
      </c>
      <c r="I22" s="293"/>
      <c r="J22" s="293"/>
      <c r="K22" s="284"/>
      <c r="L22" s="285"/>
      <c r="M22" s="285"/>
      <c r="N22" s="285"/>
      <c r="O22" s="285"/>
      <c r="P22" s="286"/>
      <c r="Q22" s="294"/>
      <c r="R22" s="295"/>
      <c r="S22" s="295"/>
      <c r="T22" s="295"/>
      <c r="U22" s="295"/>
      <c r="V22" s="296"/>
      <c r="W22" s="284"/>
      <c r="X22" s="285"/>
      <c r="Y22" s="285"/>
      <c r="Z22" s="285"/>
      <c r="AA22" s="285"/>
      <c r="AB22" s="286"/>
      <c r="AC22" s="284"/>
      <c r="AD22" s="285"/>
      <c r="AE22" s="285"/>
      <c r="AF22" s="285"/>
      <c r="AG22" s="285"/>
      <c r="AH22" s="286"/>
      <c r="AI22" s="278">
        <f t="shared" si="1"/>
        <v>0</v>
      </c>
      <c r="AJ22" s="279"/>
      <c r="AK22" s="279"/>
      <c r="AL22" s="279"/>
      <c r="AM22" s="279"/>
      <c r="AN22" s="280"/>
      <c r="AO22" s="284"/>
      <c r="AP22" s="285"/>
      <c r="AQ22" s="285"/>
      <c r="AR22" s="285"/>
      <c r="AS22" s="285"/>
      <c r="AT22" s="286"/>
      <c r="AU22" s="284"/>
      <c r="AV22" s="285"/>
      <c r="AW22" s="285"/>
      <c r="AX22" s="285"/>
      <c r="AY22" s="285"/>
      <c r="AZ22" s="286"/>
      <c r="BA22" s="278">
        <f t="shared" si="2"/>
        <v>0</v>
      </c>
      <c r="BB22" s="279"/>
      <c r="BC22" s="279"/>
      <c r="BD22" s="279"/>
      <c r="BE22" s="279"/>
      <c r="BF22" s="280"/>
      <c r="BG22" s="278">
        <f t="shared" si="3"/>
        <v>0</v>
      </c>
      <c r="BH22" s="279"/>
      <c r="BI22" s="279"/>
      <c r="BJ22" s="279"/>
      <c r="BK22" s="279"/>
      <c r="BL22" s="280"/>
      <c r="BQ22" s="66" t="s">
        <v>221</v>
      </c>
      <c r="BR22" s="67">
        <f>COUNTIF(B:B,2)</f>
        <v>0</v>
      </c>
      <c r="BU22" s="65"/>
      <c r="BV22" s="60"/>
      <c r="BW22" s="60"/>
      <c r="BX22" s="60"/>
      <c r="BY22" s="60"/>
      <c r="BZ22" s="60"/>
      <c r="CA22" s="60"/>
      <c r="CB22" s="60"/>
      <c r="CC22" s="60"/>
      <c r="CD22" s="60"/>
      <c r="CE22" s="60"/>
      <c r="CF22" s="60"/>
      <c r="CG22" s="60"/>
      <c r="CH22" s="60"/>
      <c r="CI22" s="60"/>
      <c r="CJ22" s="60"/>
      <c r="CK22" s="60"/>
      <c r="CL22" s="60"/>
      <c r="CM22" s="60"/>
      <c r="CN22" s="60"/>
      <c r="CO22" s="60"/>
      <c r="CP22" s="60"/>
    </row>
    <row r="23" spans="2:94" ht="18" customHeight="1">
      <c r="B23" s="292"/>
      <c r="C23" s="292"/>
      <c r="D23" s="19" t="s">
        <v>31</v>
      </c>
      <c r="E23" s="292"/>
      <c r="F23" s="292"/>
      <c r="G23" s="19" t="s">
        <v>32</v>
      </c>
      <c r="H23" s="293" t="s">
        <v>103</v>
      </c>
      <c r="I23" s="293"/>
      <c r="J23" s="293"/>
      <c r="K23" s="284"/>
      <c r="L23" s="285"/>
      <c r="M23" s="285"/>
      <c r="N23" s="285"/>
      <c r="O23" s="285"/>
      <c r="P23" s="286"/>
      <c r="Q23" s="294"/>
      <c r="R23" s="295"/>
      <c r="S23" s="295"/>
      <c r="T23" s="295"/>
      <c r="U23" s="295"/>
      <c r="V23" s="296"/>
      <c r="W23" s="284"/>
      <c r="X23" s="285"/>
      <c r="Y23" s="285"/>
      <c r="Z23" s="285"/>
      <c r="AA23" s="285"/>
      <c r="AB23" s="286"/>
      <c r="AC23" s="284"/>
      <c r="AD23" s="285"/>
      <c r="AE23" s="285"/>
      <c r="AF23" s="285"/>
      <c r="AG23" s="285"/>
      <c r="AH23" s="286"/>
      <c r="AI23" s="278">
        <f t="shared" si="1"/>
        <v>0</v>
      </c>
      <c r="AJ23" s="279"/>
      <c r="AK23" s="279"/>
      <c r="AL23" s="279"/>
      <c r="AM23" s="279"/>
      <c r="AN23" s="280"/>
      <c r="AO23" s="284"/>
      <c r="AP23" s="285"/>
      <c r="AQ23" s="285"/>
      <c r="AR23" s="285"/>
      <c r="AS23" s="285"/>
      <c r="AT23" s="286"/>
      <c r="AU23" s="284"/>
      <c r="AV23" s="285"/>
      <c r="AW23" s="285"/>
      <c r="AX23" s="285"/>
      <c r="AY23" s="285"/>
      <c r="AZ23" s="286"/>
      <c r="BA23" s="278">
        <f t="shared" si="2"/>
        <v>0</v>
      </c>
      <c r="BB23" s="279"/>
      <c r="BC23" s="279"/>
      <c r="BD23" s="279"/>
      <c r="BE23" s="279"/>
      <c r="BF23" s="280"/>
      <c r="BG23" s="278">
        <f t="shared" si="3"/>
        <v>0</v>
      </c>
      <c r="BH23" s="279"/>
      <c r="BI23" s="279"/>
      <c r="BJ23" s="279"/>
      <c r="BK23" s="279"/>
      <c r="BL23" s="280"/>
      <c r="BQ23" s="66" t="s">
        <v>222</v>
      </c>
      <c r="BR23" s="67">
        <f>COUNTIF(B:B,3)</f>
        <v>0</v>
      </c>
      <c r="BU23" s="65"/>
    </row>
    <row r="24" spans="2:94" ht="18" customHeight="1">
      <c r="B24" s="292"/>
      <c r="C24" s="292"/>
      <c r="D24" s="19" t="s">
        <v>31</v>
      </c>
      <c r="E24" s="292"/>
      <c r="F24" s="292"/>
      <c r="G24" s="19" t="s">
        <v>32</v>
      </c>
      <c r="H24" s="293" t="s">
        <v>104</v>
      </c>
      <c r="I24" s="293"/>
      <c r="J24" s="293"/>
      <c r="K24" s="284"/>
      <c r="L24" s="285"/>
      <c r="M24" s="285"/>
      <c r="N24" s="285"/>
      <c r="O24" s="285"/>
      <c r="P24" s="286"/>
      <c r="Q24" s="294"/>
      <c r="R24" s="295"/>
      <c r="S24" s="295"/>
      <c r="T24" s="295"/>
      <c r="U24" s="295"/>
      <c r="V24" s="296"/>
      <c r="W24" s="284"/>
      <c r="X24" s="285"/>
      <c r="Y24" s="285"/>
      <c r="Z24" s="285"/>
      <c r="AA24" s="285"/>
      <c r="AB24" s="286"/>
      <c r="AC24" s="284"/>
      <c r="AD24" s="285"/>
      <c r="AE24" s="285"/>
      <c r="AF24" s="285"/>
      <c r="AG24" s="285"/>
      <c r="AH24" s="286"/>
      <c r="AI24" s="278">
        <f t="shared" si="1"/>
        <v>0</v>
      </c>
      <c r="AJ24" s="279"/>
      <c r="AK24" s="279"/>
      <c r="AL24" s="279"/>
      <c r="AM24" s="279"/>
      <c r="AN24" s="280"/>
      <c r="AO24" s="284"/>
      <c r="AP24" s="285"/>
      <c r="AQ24" s="285"/>
      <c r="AR24" s="285"/>
      <c r="AS24" s="285"/>
      <c r="AT24" s="286"/>
      <c r="AU24" s="284"/>
      <c r="AV24" s="285"/>
      <c r="AW24" s="285"/>
      <c r="AX24" s="285"/>
      <c r="AY24" s="285"/>
      <c r="AZ24" s="286"/>
      <c r="BA24" s="278">
        <f t="shared" si="2"/>
        <v>0</v>
      </c>
      <c r="BB24" s="279"/>
      <c r="BC24" s="279"/>
      <c r="BD24" s="279"/>
      <c r="BE24" s="279"/>
      <c r="BF24" s="280"/>
      <c r="BG24" s="278">
        <f t="shared" si="3"/>
        <v>0</v>
      </c>
      <c r="BH24" s="279"/>
      <c r="BI24" s="279"/>
      <c r="BJ24" s="279"/>
      <c r="BK24" s="279"/>
      <c r="BL24" s="280"/>
    </row>
    <row r="25" spans="2:94" ht="18" customHeight="1">
      <c r="B25" s="292"/>
      <c r="C25" s="292"/>
      <c r="D25" s="19" t="s">
        <v>31</v>
      </c>
      <c r="E25" s="292"/>
      <c r="F25" s="292"/>
      <c r="G25" s="19" t="s">
        <v>32</v>
      </c>
      <c r="H25" s="293" t="s">
        <v>105</v>
      </c>
      <c r="I25" s="293"/>
      <c r="J25" s="293"/>
      <c r="K25" s="284"/>
      <c r="L25" s="285"/>
      <c r="M25" s="285"/>
      <c r="N25" s="285"/>
      <c r="O25" s="285"/>
      <c r="P25" s="286"/>
      <c r="Q25" s="294"/>
      <c r="R25" s="295"/>
      <c r="S25" s="295"/>
      <c r="T25" s="295"/>
      <c r="U25" s="295"/>
      <c r="V25" s="296"/>
      <c r="W25" s="284"/>
      <c r="X25" s="285"/>
      <c r="Y25" s="285"/>
      <c r="Z25" s="285"/>
      <c r="AA25" s="285"/>
      <c r="AB25" s="286"/>
      <c r="AC25" s="284"/>
      <c r="AD25" s="285"/>
      <c r="AE25" s="285"/>
      <c r="AF25" s="285"/>
      <c r="AG25" s="285"/>
      <c r="AH25" s="286"/>
      <c r="AI25" s="278">
        <f t="shared" si="1"/>
        <v>0</v>
      </c>
      <c r="AJ25" s="279"/>
      <c r="AK25" s="279"/>
      <c r="AL25" s="279"/>
      <c r="AM25" s="279"/>
      <c r="AN25" s="280"/>
      <c r="AO25" s="284"/>
      <c r="AP25" s="285"/>
      <c r="AQ25" s="285"/>
      <c r="AR25" s="285"/>
      <c r="AS25" s="285"/>
      <c r="AT25" s="286"/>
      <c r="AU25" s="284"/>
      <c r="AV25" s="285"/>
      <c r="AW25" s="285"/>
      <c r="AX25" s="285"/>
      <c r="AY25" s="285"/>
      <c r="AZ25" s="286"/>
      <c r="BA25" s="278">
        <f t="shared" si="2"/>
        <v>0</v>
      </c>
      <c r="BB25" s="279"/>
      <c r="BC25" s="279"/>
      <c r="BD25" s="279"/>
      <c r="BE25" s="279"/>
      <c r="BF25" s="280"/>
      <c r="BG25" s="278">
        <f t="shared" si="3"/>
        <v>0</v>
      </c>
      <c r="BH25" s="279"/>
      <c r="BI25" s="279"/>
      <c r="BJ25" s="279"/>
      <c r="BK25" s="279"/>
      <c r="BL25" s="280"/>
    </row>
    <row r="26" spans="2:94" ht="18" customHeight="1">
      <c r="B26" s="292"/>
      <c r="C26" s="292"/>
      <c r="D26" s="19" t="s">
        <v>31</v>
      </c>
      <c r="E26" s="292"/>
      <c r="F26" s="292"/>
      <c r="G26" s="19" t="s">
        <v>32</v>
      </c>
      <c r="H26" s="293" t="s">
        <v>106</v>
      </c>
      <c r="I26" s="293"/>
      <c r="J26" s="293"/>
      <c r="K26" s="284"/>
      <c r="L26" s="285"/>
      <c r="M26" s="285"/>
      <c r="N26" s="285"/>
      <c r="O26" s="285"/>
      <c r="P26" s="286"/>
      <c r="Q26" s="294"/>
      <c r="R26" s="295"/>
      <c r="S26" s="295"/>
      <c r="T26" s="295"/>
      <c r="U26" s="295"/>
      <c r="V26" s="296"/>
      <c r="W26" s="284"/>
      <c r="X26" s="285"/>
      <c r="Y26" s="285"/>
      <c r="Z26" s="285"/>
      <c r="AA26" s="285"/>
      <c r="AB26" s="286"/>
      <c r="AC26" s="284"/>
      <c r="AD26" s="285"/>
      <c r="AE26" s="285"/>
      <c r="AF26" s="285"/>
      <c r="AG26" s="285"/>
      <c r="AH26" s="286"/>
      <c r="AI26" s="278">
        <f t="shared" si="1"/>
        <v>0</v>
      </c>
      <c r="AJ26" s="279"/>
      <c r="AK26" s="279"/>
      <c r="AL26" s="279"/>
      <c r="AM26" s="279"/>
      <c r="AN26" s="280"/>
      <c r="AO26" s="284"/>
      <c r="AP26" s="285"/>
      <c r="AQ26" s="285"/>
      <c r="AR26" s="285"/>
      <c r="AS26" s="285"/>
      <c r="AT26" s="286"/>
      <c r="AU26" s="284"/>
      <c r="AV26" s="285"/>
      <c r="AW26" s="285"/>
      <c r="AX26" s="285"/>
      <c r="AY26" s="285"/>
      <c r="AZ26" s="286"/>
      <c r="BA26" s="278">
        <f t="shared" si="2"/>
        <v>0</v>
      </c>
      <c r="BB26" s="279"/>
      <c r="BC26" s="279"/>
      <c r="BD26" s="279"/>
      <c r="BE26" s="279"/>
      <c r="BF26" s="280"/>
      <c r="BG26" s="278">
        <f t="shared" si="3"/>
        <v>0</v>
      </c>
      <c r="BH26" s="279"/>
      <c r="BI26" s="279"/>
      <c r="BJ26" s="279"/>
      <c r="BK26" s="279"/>
      <c r="BL26" s="280"/>
    </row>
    <row r="27" spans="2:94" ht="18" customHeight="1">
      <c r="B27" s="292"/>
      <c r="C27" s="292"/>
      <c r="D27" s="19" t="s">
        <v>31</v>
      </c>
      <c r="E27" s="292"/>
      <c r="F27" s="292"/>
      <c r="G27" s="19" t="s">
        <v>32</v>
      </c>
      <c r="H27" s="293" t="s">
        <v>107</v>
      </c>
      <c r="I27" s="293"/>
      <c r="J27" s="293"/>
      <c r="K27" s="284"/>
      <c r="L27" s="285"/>
      <c r="M27" s="285"/>
      <c r="N27" s="285"/>
      <c r="O27" s="285"/>
      <c r="P27" s="286"/>
      <c r="Q27" s="294"/>
      <c r="R27" s="295"/>
      <c r="S27" s="295"/>
      <c r="T27" s="295"/>
      <c r="U27" s="295"/>
      <c r="V27" s="296"/>
      <c r="W27" s="284"/>
      <c r="X27" s="285"/>
      <c r="Y27" s="285"/>
      <c r="Z27" s="285"/>
      <c r="AA27" s="285"/>
      <c r="AB27" s="286"/>
      <c r="AC27" s="284"/>
      <c r="AD27" s="285"/>
      <c r="AE27" s="285"/>
      <c r="AF27" s="285"/>
      <c r="AG27" s="285"/>
      <c r="AH27" s="286"/>
      <c r="AI27" s="278">
        <f t="shared" si="1"/>
        <v>0</v>
      </c>
      <c r="AJ27" s="279"/>
      <c r="AK27" s="279"/>
      <c r="AL27" s="279"/>
      <c r="AM27" s="279"/>
      <c r="AN27" s="280"/>
      <c r="AO27" s="284"/>
      <c r="AP27" s="285"/>
      <c r="AQ27" s="285"/>
      <c r="AR27" s="285"/>
      <c r="AS27" s="285"/>
      <c r="AT27" s="286"/>
      <c r="AU27" s="284"/>
      <c r="AV27" s="285"/>
      <c r="AW27" s="285"/>
      <c r="AX27" s="285"/>
      <c r="AY27" s="285"/>
      <c r="AZ27" s="286"/>
      <c r="BA27" s="278">
        <f t="shared" si="2"/>
        <v>0</v>
      </c>
      <c r="BB27" s="279"/>
      <c r="BC27" s="279"/>
      <c r="BD27" s="279"/>
      <c r="BE27" s="279"/>
      <c r="BF27" s="280"/>
      <c r="BG27" s="278">
        <f t="shared" si="3"/>
        <v>0</v>
      </c>
      <c r="BH27" s="279"/>
      <c r="BI27" s="279"/>
      <c r="BJ27" s="279"/>
      <c r="BK27" s="279"/>
      <c r="BL27" s="280"/>
    </row>
    <row r="28" spans="2:94" ht="18" customHeight="1">
      <c r="B28" s="292"/>
      <c r="C28" s="292"/>
      <c r="D28" s="19" t="s">
        <v>31</v>
      </c>
      <c r="E28" s="292"/>
      <c r="F28" s="292"/>
      <c r="G28" s="19" t="s">
        <v>32</v>
      </c>
      <c r="H28" s="293" t="s">
        <v>108</v>
      </c>
      <c r="I28" s="293"/>
      <c r="J28" s="293"/>
      <c r="K28" s="284"/>
      <c r="L28" s="285"/>
      <c r="M28" s="285"/>
      <c r="N28" s="285"/>
      <c r="O28" s="285"/>
      <c r="P28" s="286"/>
      <c r="Q28" s="294"/>
      <c r="R28" s="295"/>
      <c r="S28" s="295"/>
      <c r="T28" s="295"/>
      <c r="U28" s="295"/>
      <c r="V28" s="296"/>
      <c r="W28" s="284"/>
      <c r="X28" s="285"/>
      <c r="Y28" s="285"/>
      <c r="Z28" s="285"/>
      <c r="AA28" s="285"/>
      <c r="AB28" s="286"/>
      <c r="AC28" s="284"/>
      <c r="AD28" s="285"/>
      <c r="AE28" s="285"/>
      <c r="AF28" s="285"/>
      <c r="AG28" s="285"/>
      <c r="AH28" s="286"/>
      <c r="AI28" s="278">
        <f t="shared" si="1"/>
        <v>0</v>
      </c>
      <c r="AJ28" s="279"/>
      <c r="AK28" s="279"/>
      <c r="AL28" s="279"/>
      <c r="AM28" s="279"/>
      <c r="AN28" s="280"/>
      <c r="AO28" s="284"/>
      <c r="AP28" s="285"/>
      <c r="AQ28" s="285"/>
      <c r="AR28" s="285"/>
      <c r="AS28" s="285"/>
      <c r="AT28" s="286"/>
      <c r="AU28" s="284"/>
      <c r="AV28" s="285"/>
      <c r="AW28" s="285"/>
      <c r="AX28" s="285"/>
      <c r="AY28" s="285"/>
      <c r="AZ28" s="286"/>
      <c r="BA28" s="278">
        <f t="shared" si="2"/>
        <v>0</v>
      </c>
      <c r="BB28" s="279"/>
      <c r="BC28" s="279"/>
      <c r="BD28" s="279"/>
      <c r="BE28" s="279"/>
      <c r="BF28" s="280"/>
      <c r="BG28" s="278">
        <f t="shared" si="3"/>
        <v>0</v>
      </c>
      <c r="BH28" s="279"/>
      <c r="BI28" s="279"/>
      <c r="BJ28" s="279"/>
      <c r="BK28" s="279"/>
      <c r="BL28" s="280"/>
    </row>
    <row r="29" spans="2:94" ht="18" customHeight="1">
      <c r="B29" s="292"/>
      <c r="C29" s="292"/>
      <c r="D29" s="19" t="s">
        <v>31</v>
      </c>
      <c r="E29" s="292"/>
      <c r="F29" s="292"/>
      <c r="G29" s="19" t="s">
        <v>32</v>
      </c>
      <c r="H29" s="293" t="s">
        <v>109</v>
      </c>
      <c r="I29" s="293"/>
      <c r="J29" s="293"/>
      <c r="K29" s="284"/>
      <c r="L29" s="285"/>
      <c r="M29" s="285"/>
      <c r="N29" s="285"/>
      <c r="O29" s="285"/>
      <c r="P29" s="286"/>
      <c r="Q29" s="294"/>
      <c r="R29" s="295"/>
      <c r="S29" s="295"/>
      <c r="T29" s="295"/>
      <c r="U29" s="295"/>
      <c r="V29" s="296"/>
      <c r="W29" s="284"/>
      <c r="X29" s="285"/>
      <c r="Y29" s="285"/>
      <c r="Z29" s="285"/>
      <c r="AA29" s="285"/>
      <c r="AB29" s="286"/>
      <c r="AC29" s="284"/>
      <c r="AD29" s="285"/>
      <c r="AE29" s="285"/>
      <c r="AF29" s="285"/>
      <c r="AG29" s="285"/>
      <c r="AH29" s="286"/>
      <c r="AI29" s="278">
        <f t="shared" si="1"/>
        <v>0</v>
      </c>
      <c r="AJ29" s="279"/>
      <c r="AK29" s="279"/>
      <c r="AL29" s="279"/>
      <c r="AM29" s="279"/>
      <c r="AN29" s="280"/>
      <c r="AO29" s="284"/>
      <c r="AP29" s="285"/>
      <c r="AQ29" s="285"/>
      <c r="AR29" s="285"/>
      <c r="AS29" s="285"/>
      <c r="AT29" s="286"/>
      <c r="AU29" s="284"/>
      <c r="AV29" s="285"/>
      <c r="AW29" s="285"/>
      <c r="AX29" s="285"/>
      <c r="AY29" s="285"/>
      <c r="AZ29" s="286"/>
      <c r="BA29" s="278">
        <f t="shared" si="2"/>
        <v>0</v>
      </c>
      <c r="BB29" s="279"/>
      <c r="BC29" s="279"/>
      <c r="BD29" s="279"/>
      <c r="BE29" s="279"/>
      <c r="BF29" s="280"/>
      <c r="BG29" s="278">
        <f t="shared" si="3"/>
        <v>0</v>
      </c>
      <c r="BH29" s="279"/>
      <c r="BI29" s="279"/>
      <c r="BJ29" s="279"/>
      <c r="BK29" s="279"/>
      <c r="BL29" s="280"/>
    </row>
    <row r="30" spans="2:94" ht="18" customHeight="1">
      <c r="B30" s="292"/>
      <c r="C30" s="292"/>
      <c r="D30" s="19" t="s">
        <v>31</v>
      </c>
      <c r="E30" s="292"/>
      <c r="F30" s="292"/>
      <c r="G30" s="19" t="s">
        <v>32</v>
      </c>
      <c r="H30" s="293" t="s">
        <v>110</v>
      </c>
      <c r="I30" s="293"/>
      <c r="J30" s="293"/>
      <c r="K30" s="284"/>
      <c r="L30" s="285"/>
      <c r="M30" s="285"/>
      <c r="N30" s="285"/>
      <c r="O30" s="285"/>
      <c r="P30" s="286"/>
      <c r="Q30" s="294"/>
      <c r="R30" s="295"/>
      <c r="S30" s="295"/>
      <c r="T30" s="295"/>
      <c r="U30" s="295"/>
      <c r="V30" s="296"/>
      <c r="W30" s="284"/>
      <c r="X30" s="285"/>
      <c r="Y30" s="285"/>
      <c r="Z30" s="285"/>
      <c r="AA30" s="285"/>
      <c r="AB30" s="286"/>
      <c r="AC30" s="284"/>
      <c r="AD30" s="285"/>
      <c r="AE30" s="285"/>
      <c r="AF30" s="285"/>
      <c r="AG30" s="285"/>
      <c r="AH30" s="286"/>
      <c r="AI30" s="278">
        <f t="shared" si="1"/>
        <v>0</v>
      </c>
      <c r="AJ30" s="279"/>
      <c r="AK30" s="279"/>
      <c r="AL30" s="279"/>
      <c r="AM30" s="279"/>
      <c r="AN30" s="280"/>
      <c r="AO30" s="284"/>
      <c r="AP30" s="285"/>
      <c r="AQ30" s="285"/>
      <c r="AR30" s="285"/>
      <c r="AS30" s="285"/>
      <c r="AT30" s="286"/>
      <c r="AU30" s="284"/>
      <c r="AV30" s="285"/>
      <c r="AW30" s="285"/>
      <c r="AX30" s="285"/>
      <c r="AY30" s="285"/>
      <c r="AZ30" s="286"/>
      <c r="BA30" s="278">
        <f t="shared" si="2"/>
        <v>0</v>
      </c>
      <c r="BB30" s="279"/>
      <c r="BC30" s="279"/>
      <c r="BD30" s="279"/>
      <c r="BE30" s="279"/>
      <c r="BF30" s="280"/>
      <c r="BG30" s="278">
        <f t="shared" si="3"/>
        <v>0</v>
      </c>
      <c r="BH30" s="279"/>
      <c r="BI30" s="279"/>
      <c r="BJ30" s="279"/>
      <c r="BK30" s="279"/>
      <c r="BL30" s="280"/>
    </row>
    <row r="31" spans="2:94" ht="18" customHeight="1">
      <c r="B31" s="292"/>
      <c r="C31" s="292"/>
      <c r="D31" s="19" t="s">
        <v>31</v>
      </c>
      <c r="E31" s="292"/>
      <c r="F31" s="292"/>
      <c r="G31" s="19" t="s">
        <v>32</v>
      </c>
      <c r="H31" s="293" t="s">
        <v>111</v>
      </c>
      <c r="I31" s="293"/>
      <c r="J31" s="293"/>
      <c r="K31" s="284"/>
      <c r="L31" s="285"/>
      <c r="M31" s="285"/>
      <c r="N31" s="285"/>
      <c r="O31" s="285"/>
      <c r="P31" s="286"/>
      <c r="Q31" s="294"/>
      <c r="R31" s="295"/>
      <c r="S31" s="295"/>
      <c r="T31" s="295"/>
      <c r="U31" s="295"/>
      <c r="V31" s="296"/>
      <c r="W31" s="284"/>
      <c r="X31" s="285"/>
      <c r="Y31" s="285"/>
      <c r="Z31" s="285"/>
      <c r="AA31" s="285"/>
      <c r="AB31" s="286"/>
      <c r="AC31" s="284"/>
      <c r="AD31" s="285"/>
      <c r="AE31" s="285"/>
      <c r="AF31" s="285"/>
      <c r="AG31" s="285"/>
      <c r="AH31" s="286"/>
      <c r="AI31" s="278">
        <f t="shared" si="1"/>
        <v>0</v>
      </c>
      <c r="AJ31" s="279"/>
      <c r="AK31" s="279"/>
      <c r="AL31" s="279"/>
      <c r="AM31" s="279"/>
      <c r="AN31" s="280"/>
      <c r="AO31" s="284"/>
      <c r="AP31" s="285"/>
      <c r="AQ31" s="285"/>
      <c r="AR31" s="285"/>
      <c r="AS31" s="285"/>
      <c r="AT31" s="286"/>
      <c r="AU31" s="284"/>
      <c r="AV31" s="285"/>
      <c r="AW31" s="285"/>
      <c r="AX31" s="285"/>
      <c r="AY31" s="285"/>
      <c r="AZ31" s="286"/>
      <c r="BA31" s="278">
        <f t="shared" si="2"/>
        <v>0</v>
      </c>
      <c r="BB31" s="279"/>
      <c r="BC31" s="279"/>
      <c r="BD31" s="279"/>
      <c r="BE31" s="279"/>
      <c r="BF31" s="280"/>
      <c r="BG31" s="278">
        <f t="shared" si="3"/>
        <v>0</v>
      </c>
      <c r="BH31" s="279"/>
      <c r="BI31" s="279"/>
      <c r="BJ31" s="279"/>
      <c r="BK31" s="279"/>
      <c r="BL31" s="280"/>
    </row>
    <row r="32" spans="2:94" ht="18" customHeight="1">
      <c r="B32" s="292"/>
      <c r="C32" s="292"/>
      <c r="D32" s="19" t="s">
        <v>31</v>
      </c>
      <c r="E32" s="292"/>
      <c r="F32" s="292"/>
      <c r="G32" s="19" t="s">
        <v>32</v>
      </c>
      <c r="H32" s="293" t="s">
        <v>112</v>
      </c>
      <c r="I32" s="293"/>
      <c r="J32" s="293"/>
      <c r="K32" s="284"/>
      <c r="L32" s="285"/>
      <c r="M32" s="285"/>
      <c r="N32" s="285"/>
      <c r="O32" s="285"/>
      <c r="P32" s="286"/>
      <c r="Q32" s="294"/>
      <c r="R32" s="295"/>
      <c r="S32" s="295"/>
      <c r="T32" s="295"/>
      <c r="U32" s="295"/>
      <c r="V32" s="296"/>
      <c r="W32" s="284"/>
      <c r="X32" s="285"/>
      <c r="Y32" s="285"/>
      <c r="Z32" s="285"/>
      <c r="AA32" s="285"/>
      <c r="AB32" s="286"/>
      <c r="AC32" s="284"/>
      <c r="AD32" s="285"/>
      <c r="AE32" s="285"/>
      <c r="AF32" s="285"/>
      <c r="AG32" s="285"/>
      <c r="AH32" s="286"/>
      <c r="AI32" s="278">
        <f t="shared" si="1"/>
        <v>0</v>
      </c>
      <c r="AJ32" s="279"/>
      <c r="AK32" s="279"/>
      <c r="AL32" s="279"/>
      <c r="AM32" s="279"/>
      <c r="AN32" s="280"/>
      <c r="AO32" s="284"/>
      <c r="AP32" s="285"/>
      <c r="AQ32" s="285"/>
      <c r="AR32" s="285"/>
      <c r="AS32" s="285"/>
      <c r="AT32" s="286"/>
      <c r="AU32" s="284"/>
      <c r="AV32" s="285"/>
      <c r="AW32" s="285"/>
      <c r="AX32" s="285"/>
      <c r="AY32" s="285"/>
      <c r="AZ32" s="286"/>
      <c r="BA32" s="278">
        <f t="shared" si="2"/>
        <v>0</v>
      </c>
      <c r="BB32" s="279"/>
      <c r="BC32" s="279"/>
      <c r="BD32" s="279"/>
      <c r="BE32" s="279"/>
      <c r="BF32" s="280"/>
      <c r="BG32" s="278">
        <f t="shared" si="3"/>
        <v>0</v>
      </c>
      <c r="BH32" s="279"/>
      <c r="BI32" s="279"/>
      <c r="BJ32" s="279"/>
      <c r="BK32" s="279"/>
      <c r="BL32" s="280"/>
    </row>
    <row r="33" spans="2:64" ht="18" customHeight="1">
      <c r="B33" s="292"/>
      <c r="C33" s="292"/>
      <c r="D33" s="19" t="s">
        <v>31</v>
      </c>
      <c r="E33" s="292"/>
      <c r="F33" s="292"/>
      <c r="G33" s="19" t="s">
        <v>32</v>
      </c>
      <c r="H33" s="293" t="s">
        <v>113</v>
      </c>
      <c r="I33" s="293"/>
      <c r="J33" s="293"/>
      <c r="K33" s="284"/>
      <c r="L33" s="285"/>
      <c r="M33" s="285"/>
      <c r="N33" s="285"/>
      <c r="O33" s="285"/>
      <c r="P33" s="286"/>
      <c r="Q33" s="294"/>
      <c r="R33" s="295"/>
      <c r="S33" s="295"/>
      <c r="T33" s="295"/>
      <c r="U33" s="295"/>
      <c r="V33" s="296"/>
      <c r="W33" s="284"/>
      <c r="X33" s="285"/>
      <c r="Y33" s="285"/>
      <c r="Z33" s="285"/>
      <c r="AA33" s="285"/>
      <c r="AB33" s="286"/>
      <c r="AC33" s="284"/>
      <c r="AD33" s="285"/>
      <c r="AE33" s="285"/>
      <c r="AF33" s="285"/>
      <c r="AG33" s="285"/>
      <c r="AH33" s="286"/>
      <c r="AI33" s="278">
        <f t="shared" si="1"/>
        <v>0</v>
      </c>
      <c r="AJ33" s="279"/>
      <c r="AK33" s="279"/>
      <c r="AL33" s="279"/>
      <c r="AM33" s="279"/>
      <c r="AN33" s="280"/>
      <c r="AO33" s="284"/>
      <c r="AP33" s="285"/>
      <c r="AQ33" s="285"/>
      <c r="AR33" s="285"/>
      <c r="AS33" s="285"/>
      <c r="AT33" s="286"/>
      <c r="AU33" s="284"/>
      <c r="AV33" s="285"/>
      <c r="AW33" s="285"/>
      <c r="AX33" s="285"/>
      <c r="AY33" s="285"/>
      <c r="AZ33" s="286"/>
      <c r="BA33" s="278">
        <f t="shared" si="2"/>
        <v>0</v>
      </c>
      <c r="BB33" s="279"/>
      <c r="BC33" s="279"/>
      <c r="BD33" s="279"/>
      <c r="BE33" s="279"/>
      <c r="BF33" s="280"/>
      <c r="BG33" s="278">
        <f t="shared" si="3"/>
        <v>0</v>
      </c>
      <c r="BH33" s="279"/>
      <c r="BI33" s="279"/>
      <c r="BJ33" s="279"/>
      <c r="BK33" s="279"/>
      <c r="BL33" s="280"/>
    </row>
    <row r="34" spans="2:64" ht="18" customHeight="1">
      <c r="B34" s="292"/>
      <c r="C34" s="292"/>
      <c r="D34" s="19" t="s">
        <v>31</v>
      </c>
      <c r="E34" s="292"/>
      <c r="F34" s="292"/>
      <c r="G34" s="19" t="s">
        <v>32</v>
      </c>
      <c r="H34" s="293" t="s">
        <v>114</v>
      </c>
      <c r="I34" s="293"/>
      <c r="J34" s="293"/>
      <c r="K34" s="284"/>
      <c r="L34" s="285"/>
      <c r="M34" s="285"/>
      <c r="N34" s="285"/>
      <c r="O34" s="285"/>
      <c r="P34" s="286"/>
      <c r="Q34" s="294"/>
      <c r="R34" s="295"/>
      <c r="S34" s="295"/>
      <c r="T34" s="295"/>
      <c r="U34" s="295"/>
      <c r="V34" s="296"/>
      <c r="W34" s="284"/>
      <c r="X34" s="285"/>
      <c r="Y34" s="285"/>
      <c r="Z34" s="285"/>
      <c r="AA34" s="285"/>
      <c r="AB34" s="286"/>
      <c r="AC34" s="284"/>
      <c r="AD34" s="285"/>
      <c r="AE34" s="285"/>
      <c r="AF34" s="285"/>
      <c r="AG34" s="285"/>
      <c r="AH34" s="286"/>
      <c r="AI34" s="278">
        <f t="shared" si="1"/>
        <v>0</v>
      </c>
      <c r="AJ34" s="279"/>
      <c r="AK34" s="279"/>
      <c r="AL34" s="279"/>
      <c r="AM34" s="279"/>
      <c r="AN34" s="280"/>
      <c r="AO34" s="284"/>
      <c r="AP34" s="285"/>
      <c r="AQ34" s="285"/>
      <c r="AR34" s="285"/>
      <c r="AS34" s="285"/>
      <c r="AT34" s="286"/>
      <c r="AU34" s="284"/>
      <c r="AV34" s="285"/>
      <c r="AW34" s="285"/>
      <c r="AX34" s="285"/>
      <c r="AY34" s="285"/>
      <c r="AZ34" s="286"/>
      <c r="BA34" s="278">
        <f t="shared" si="2"/>
        <v>0</v>
      </c>
      <c r="BB34" s="279"/>
      <c r="BC34" s="279"/>
      <c r="BD34" s="279"/>
      <c r="BE34" s="279"/>
      <c r="BF34" s="280"/>
      <c r="BG34" s="278">
        <f t="shared" si="3"/>
        <v>0</v>
      </c>
      <c r="BH34" s="279"/>
      <c r="BI34" s="279"/>
      <c r="BJ34" s="279"/>
      <c r="BK34" s="279"/>
      <c r="BL34" s="280"/>
    </row>
    <row r="35" spans="2:64" ht="18" customHeight="1" thickBot="1">
      <c r="B35" s="287"/>
      <c r="C35" s="287"/>
      <c r="D35" s="20" t="s">
        <v>31</v>
      </c>
      <c r="E35" s="287"/>
      <c r="F35" s="287"/>
      <c r="G35" s="20" t="s">
        <v>32</v>
      </c>
      <c r="H35" s="288" t="s">
        <v>115</v>
      </c>
      <c r="I35" s="288"/>
      <c r="J35" s="288"/>
      <c r="K35" s="275"/>
      <c r="L35" s="276"/>
      <c r="M35" s="276"/>
      <c r="N35" s="276"/>
      <c r="O35" s="276"/>
      <c r="P35" s="277"/>
      <c r="Q35" s="289"/>
      <c r="R35" s="290"/>
      <c r="S35" s="290"/>
      <c r="T35" s="290"/>
      <c r="U35" s="290"/>
      <c r="V35" s="291"/>
      <c r="W35" s="275"/>
      <c r="X35" s="276"/>
      <c r="Y35" s="276"/>
      <c r="Z35" s="276"/>
      <c r="AA35" s="276"/>
      <c r="AB35" s="277"/>
      <c r="AC35" s="275"/>
      <c r="AD35" s="276"/>
      <c r="AE35" s="276"/>
      <c r="AF35" s="276"/>
      <c r="AG35" s="276"/>
      <c r="AH35" s="277"/>
      <c r="AI35" s="278">
        <f t="shared" si="1"/>
        <v>0</v>
      </c>
      <c r="AJ35" s="279"/>
      <c r="AK35" s="279"/>
      <c r="AL35" s="279"/>
      <c r="AM35" s="279"/>
      <c r="AN35" s="280"/>
      <c r="AO35" s="275"/>
      <c r="AP35" s="276"/>
      <c r="AQ35" s="276"/>
      <c r="AR35" s="276"/>
      <c r="AS35" s="276"/>
      <c r="AT35" s="277"/>
      <c r="AU35" s="275"/>
      <c r="AV35" s="276"/>
      <c r="AW35" s="276"/>
      <c r="AX35" s="276"/>
      <c r="AY35" s="276"/>
      <c r="AZ35" s="277"/>
      <c r="BA35" s="281">
        <f t="shared" si="2"/>
        <v>0</v>
      </c>
      <c r="BB35" s="282"/>
      <c r="BC35" s="282"/>
      <c r="BD35" s="282"/>
      <c r="BE35" s="282"/>
      <c r="BF35" s="283"/>
      <c r="BG35" s="278">
        <f t="shared" si="3"/>
        <v>0</v>
      </c>
      <c r="BH35" s="279"/>
      <c r="BI35" s="279"/>
      <c r="BJ35" s="279"/>
      <c r="BK35" s="279"/>
      <c r="BL35" s="280"/>
    </row>
    <row r="36" spans="2:64" ht="26.25" customHeight="1" thickTop="1" thickBot="1">
      <c r="B36" s="274" t="s">
        <v>43</v>
      </c>
      <c r="C36" s="274"/>
      <c r="D36" s="274"/>
      <c r="E36" s="274"/>
      <c r="F36" s="274"/>
      <c r="G36" s="274"/>
      <c r="H36" s="274"/>
      <c r="I36" s="274"/>
      <c r="J36" s="274"/>
      <c r="K36" s="269">
        <f>SUM(K12:P35)</f>
        <v>0</v>
      </c>
      <c r="L36" s="269"/>
      <c r="M36" s="269"/>
      <c r="N36" s="269"/>
      <c r="O36" s="269"/>
      <c r="P36" s="269"/>
      <c r="Q36" s="269">
        <f>SUM(Q12:V35)</f>
        <v>0</v>
      </c>
      <c r="R36" s="269"/>
      <c r="S36" s="269"/>
      <c r="T36" s="269"/>
      <c r="U36" s="269"/>
      <c r="V36" s="269"/>
      <c r="W36" s="269">
        <f>SUM(W12:AB35)</f>
        <v>0</v>
      </c>
      <c r="X36" s="269"/>
      <c r="Y36" s="269"/>
      <c r="Z36" s="269"/>
      <c r="AA36" s="269"/>
      <c r="AB36" s="269"/>
      <c r="AC36" s="269">
        <f>SUM(AC12:AH35)</f>
        <v>0</v>
      </c>
      <c r="AD36" s="269"/>
      <c r="AE36" s="269"/>
      <c r="AF36" s="269"/>
      <c r="AG36" s="269"/>
      <c r="AH36" s="269"/>
      <c r="AI36" s="269">
        <f>SUM(AI12:AN35)</f>
        <v>0</v>
      </c>
      <c r="AJ36" s="269"/>
      <c r="AK36" s="269"/>
      <c r="AL36" s="269"/>
      <c r="AM36" s="269"/>
      <c r="AN36" s="269"/>
      <c r="AO36" s="269">
        <f>SUM(AO12:AT35)</f>
        <v>0</v>
      </c>
      <c r="AP36" s="269"/>
      <c r="AQ36" s="269"/>
      <c r="AR36" s="269"/>
      <c r="AS36" s="269"/>
      <c r="AT36" s="269"/>
      <c r="AU36" s="269">
        <f>SUM(AU12:AZ35)</f>
        <v>0</v>
      </c>
      <c r="AV36" s="269"/>
      <c r="AW36" s="269"/>
      <c r="AX36" s="269"/>
      <c r="AY36" s="269"/>
      <c r="AZ36" s="269"/>
      <c r="BA36" s="269">
        <f>SUM(BA12:BF35)</f>
        <v>0</v>
      </c>
      <c r="BB36" s="269"/>
      <c r="BC36" s="269"/>
      <c r="BD36" s="269"/>
      <c r="BE36" s="269"/>
      <c r="BF36" s="270"/>
      <c r="BG36" s="271">
        <f>SUM(BG12:BL35)</f>
        <v>0</v>
      </c>
      <c r="BH36" s="272"/>
      <c r="BI36" s="272"/>
      <c r="BJ36" s="272"/>
      <c r="BK36" s="272"/>
      <c r="BL36" s="273"/>
    </row>
  </sheetData>
  <mergeCells count="342">
    <mergeCell ref="AC35:AH35"/>
    <mergeCell ref="AC11:AH11"/>
    <mergeCell ref="AC36:AH36"/>
    <mergeCell ref="K10:AN10"/>
    <mergeCell ref="AC26:AH26"/>
    <mergeCell ref="AC27:AH27"/>
    <mergeCell ref="AC28:AH28"/>
    <mergeCell ref="AC29:AH29"/>
    <mergeCell ref="AC30:AH30"/>
    <mergeCell ref="AC31:AH31"/>
    <mergeCell ref="AC32:AH32"/>
    <mergeCell ref="AC33:AH33"/>
    <mergeCell ref="AC34:AH34"/>
    <mergeCell ref="AC15:AH15"/>
    <mergeCell ref="AC16:AH16"/>
    <mergeCell ref="AC17:AH17"/>
    <mergeCell ref="AC18:AH18"/>
    <mergeCell ref="AC19:AH19"/>
    <mergeCell ref="AC20:AH20"/>
    <mergeCell ref="AC21:AH21"/>
    <mergeCell ref="AC22:AH22"/>
    <mergeCell ref="AC23:AH23"/>
    <mergeCell ref="AI23:AN23"/>
    <mergeCell ref="W33:AB33"/>
    <mergeCell ref="B10:J10"/>
    <mergeCell ref="B11:G11"/>
    <mergeCell ref="W23:AB23"/>
    <mergeCell ref="W24:AB24"/>
    <mergeCell ref="AI18:AN18"/>
    <mergeCell ref="AO18:AT18"/>
    <mergeCell ref="AI15:AN15"/>
    <mergeCell ref="AO15:AT15"/>
    <mergeCell ref="B12:C12"/>
    <mergeCell ref="E12:F12"/>
    <mergeCell ref="H12:J12"/>
    <mergeCell ref="H11:J11"/>
    <mergeCell ref="W12:AB12"/>
    <mergeCell ref="AI12:AN12"/>
    <mergeCell ref="AO12:AT12"/>
    <mergeCell ref="B14:C14"/>
    <mergeCell ref="E14:F14"/>
    <mergeCell ref="H14:J14"/>
    <mergeCell ref="K14:P14"/>
    <mergeCell ref="Q14:V14"/>
    <mergeCell ref="B13:C13"/>
    <mergeCell ref="B15:C15"/>
    <mergeCell ref="E15:F15"/>
    <mergeCell ref="H15:J15"/>
    <mergeCell ref="AU12:AZ12"/>
    <mergeCell ref="BA12:BF12"/>
    <mergeCell ref="BG12:BL12"/>
    <mergeCell ref="K11:P11"/>
    <mergeCell ref="Q11:V11"/>
    <mergeCell ref="W11:AB11"/>
    <mergeCell ref="AI11:AN11"/>
    <mergeCell ref="AO11:AT11"/>
    <mergeCell ref="AU11:AZ11"/>
    <mergeCell ref="BA11:BF11"/>
    <mergeCell ref="BG10:BL11"/>
    <mergeCell ref="K12:P12"/>
    <mergeCell ref="AO10:BF10"/>
    <mergeCell ref="Q12:V12"/>
    <mergeCell ref="AC12:AH12"/>
    <mergeCell ref="BG14:BL14"/>
    <mergeCell ref="AI13:AN13"/>
    <mergeCell ref="AO13:AT13"/>
    <mergeCell ref="AU13:AZ13"/>
    <mergeCell ref="BA13:BF13"/>
    <mergeCell ref="BG13:BL13"/>
    <mergeCell ref="W13:AB13"/>
    <mergeCell ref="BA15:BF15"/>
    <mergeCell ref="BG15:BL15"/>
    <mergeCell ref="AU15:AZ15"/>
    <mergeCell ref="BA14:BF14"/>
    <mergeCell ref="AC13:AH13"/>
    <mergeCell ref="AC14:AH14"/>
    <mergeCell ref="E13:F13"/>
    <mergeCell ref="H13:J13"/>
    <mergeCell ref="K13:P13"/>
    <mergeCell ref="Q13:V13"/>
    <mergeCell ref="W14:AB14"/>
    <mergeCell ref="AI14:AN14"/>
    <mergeCell ref="AO14:AT14"/>
    <mergeCell ref="AU14:AZ14"/>
    <mergeCell ref="AU16:AZ16"/>
    <mergeCell ref="K15:P15"/>
    <mergeCell ref="Q15:V15"/>
    <mergeCell ref="W15:AB15"/>
    <mergeCell ref="BA16:BF16"/>
    <mergeCell ref="BG16:BL16"/>
    <mergeCell ref="B17:C17"/>
    <mergeCell ref="E17:F17"/>
    <mergeCell ref="H17:J17"/>
    <mergeCell ref="K17:P17"/>
    <mergeCell ref="Q17:V17"/>
    <mergeCell ref="W17:AB17"/>
    <mergeCell ref="AI17:AN17"/>
    <mergeCell ref="AO17:AT17"/>
    <mergeCell ref="AU17:AZ17"/>
    <mergeCell ref="BA17:BF17"/>
    <mergeCell ref="BG17:BL17"/>
    <mergeCell ref="B16:C16"/>
    <mergeCell ref="E16:F16"/>
    <mergeCell ref="H16:J16"/>
    <mergeCell ref="K16:P16"/>
    <mergeCell ref="Q16:V16"/>
    <mergeCell ref="W16:AB16"/>
    <mergeCell ref="AI16:AN16"/>
    <mergeCell ref="AO16:AT16"/>
    <mergeCell ref="B18:C18"/>
    <mergeCell ref="E18:F18"/>
    <mergeCell ref="H18:J18"/>
    <mergeCell ref="K18:P18"/>
    <mergeCell ref="Q18:V18"/>
    <mergeCell ref="W18:AB18"/>
    <mergeCell ref="AU18:AZ18"/>
    <mergeCell ref="BA18:BF18"/>
    <mergeCell ref="BG18:BL18"/>
    <mergeCell ref="BA19:BF19"/>
    <mergeCell ref="BG19:BL19"/>
    <mergeCell ref="B20:C20"/>
    <mergeCell ref="E20:F20"/>
    <mergeCell ref="H20:J20"/>
    <mergeCell ref="K20:P20"/>
    <mergeCell ref="Q20:V20"/>
    <mergeCell ref="W20:AB20"/>
    <mergeCell ref="AI20:AN20"/>
    <mergeCell ref="AO20:AT20"/>
    <mergeCell ref="AU20:AZ20"/>
    <mergeCell ref="BA20:BF20"/>
    <mergeCell ref="BG20:BL20"/>
    <mergeCell ref="B19:C19"/>
    <mergeCell ref="E19:F19"/>
    <mergeCell ref="H19:J19"/>
    <mergeCell ref="K19:P19"/>
    <mergeCell ref="Q19:V19"/>
    <mergeCell ref="W19:AB19"/>
    <mergeCell ref="AI19:AN19"/>
    <mergeCell ref="AO19:AT19"/>
    <mergeCell ref="AU19:AZ19"/>
    <mergeCell ref="BA21:BF21"/>
    <mergeCell ref="BG21:BL21"/>
    <mergeCell ref="B22:C22"/>
    <mergeCell ref="E22:F22"/>
    <mergeCell ref="H22:J22"/>
    <mergeCell ref="K22:P22"/>
    <mergeCell ref="Q22:V22"/>
    <mergeCell ref="W22:AB22"/>
    <mergeCell ref="BG23:BL23"/>
    <mergeCell ref="BG22:BL22"/>
    <mergeCell ref="B21:C21"/>
    <mergeCell ref="E21:F21"/>
    <mergeCell ref="H21:J21"/>
    <mergeCell ref="K21:P21"/>
    <mergeCell ref="Q21:V21"/>
    <mergeCell ref="W21:AB21"/>
    <mergeCell ref="AI21:AN21"/>
    <mergeCell ref="AO21:AT21"/>
    <mergeCell ref="AU21:AZ21"/>
    <mergeCell ref="AI22:AN22"/>
    <mergeCell ref="AO22:AT22"/>
    <mergeCell ref="AU22:AZ22"/>
    <mergeCell ref="BA22:BF22"/>
    <mergeCell ref="B23:C23"/>
    <mergeCell ref="E23:F23"/>
    <mergeCell ref="H23:J23"/>
    <mergeCell ref="K23:P23"/>
    <mergeCell ref="Q23:V23"/>
    <mergeCell ref="B25:C25"/>
    <mergeCell ref="E25:F25"/>
    <mergeCell ref="H25:J25"/>
    <mergeCell ref="K25:P25"/>
    <mergeCell ref="Q25:V25"/>
    <mergeCell ref="B24:C24"/>
    <mergeCell ref="E24:F24"/>
    <mergeCell ref="H24:J24"/>
    <mergeCell ref="K24:P24"/>
    <mergeCell ref="Q24:V24"/>
    <mergeCell ref="AO23:AT23"/>
    <mergeCell ref="AU23:AZ23"/>
    <mergeCell ref="BA23:BF23"/>
    <mergeCell ref="W25:AB25"/>
    <mergeCell ref="AI25:AN25"/>
    <mergeCell ref="AO25:AT25"/>
    <mergeCell ref="AU25:AZ25"/>
    <mergeCell ref="BA25:BF25"/>
    <mergeCell ref="AC24:AH24"/>
    <mergeCell ref="AC25:AH25"/>
    <mergeCell ref="BG25:BL25"/>
    <mergeCell ref="AI24:AN24"/>
    <mergeCell ref="AO24:AT24"/>
    <mergeCell ref="AU24:AZ24"/>
    <mergeCell ref="BA24:BF24"/>
    <mergeCell ref="BG24:BL24"/>
    <mergeCell ref="B27:C27"/>
    <mergeCell ref="E27:F27"/>
    <mergeCell ref="H27:J27"/>
    <mergeCell ref="K27:P27"/>
    <mergeCell ref="Q27:V27"/>
    <mergeCell ref="B26:C26"/>
    <mergeCell ref="E26:F26"/>
    <mergeCell ref="H26:J26"/>
    <mergeCell ref="K26:P26"/>
    <mergeCell ref="Q26:V26"/>
    <mergeCell ref="W27:AB27"/>
    <mergeCell ref="AI27:AN27"/>
    <mergeCell ref="AO27:AT27"/>
    <mergeCell ref="AU27:AZ27"/>
    <mergeCell ref="BA27:BF27"/>
    <mergeCell ref="BG27:BL27"/>
    <mergeCell ref="AI26:AN26"/>
    <mergeCell ref="AO26:AT26"/>
    <mergeCell ref="AU26:AZ26"/>
    <mergeCell ref="BA26:BF26"/>
    <mergeCell ref="BG26:BL26"/>
    <mergeCell ref="W26:AB26"/>
    <mergeCell ref="B29:C29"/>
    <mergeCell ref="E29:F29"/>
    <mergeCell ref="H29:J29"/>
    <mergeCell ref="K29:P29"/>
    <mergeCell ref="Q29:V29"/>
    <mergeCell ref="B28:C28"/>
    <mergeCell ref="E28:F28"/>
    <mergeCell ref="H28:J28"/>
    <mergeCell ref="K28:P28"/>
    <mergeCell ref="Q28:V28"/>
    <mergeCell ref="W29:AB29"/>
    <mergeCell ref="AI29:AN29"/>
    <mergeCell ref="AO29:AT29"/>
    <mergeCell ref="AU29:AZ29"/>
    <mergeCell ref="BA29:BF29"/>
    <mergeCell ref="BG29:BL29"/>
    <mergeCell ref="AI28:AN28"/>
    <mergeCell ref="AO28:AT28"/>
    <mergeCell ref="AU28:AZ28"/>
    <mergeCell ref="BA28:BF28"/>
    <mergeCell ref="BG28:BL28"/>
    <mergeCell ref="W28:AB28"/>
    <mergeCell ref="B31:C31"/>
    <mergeCell ref="E31:F31"/>
    <mergeCell ref="H31:J31"/>
    <mergeCell ref="K31:P31"/>
    <mergeCell ref="Q31:V31"/>
    <mergeCell ref="B30:C30"/>
    <mergeCell ref="E30:F30"/>
    <mergeCell ref="H30:J30"/>
    <mergeCell ref="K30:P30"/>
    <mergeCell ref="Q30:V30"/>
    <mergeCell ref="W31:AB31"/>
    <mergeCell ref="AI31:AN31"/>
    <mergeCell ref="AO31:AT31"/>
    <mergeCell ref="AU31:AZ31"/>
    <mergeCell ref="BA31:BF31"/>
    <mergeCell ref="BG31:BL31"/>
    <mergeCell ref="AI30:AN30"/>
    <mergeCell ref="AO30:AT30"/>
    <mergeCell ref="AU30:AZ30"/>
    <mergeCell ref="BA30:BF30"/>
    <mergeCell ref="BG30:BL30"/>
    <mergeCell ref="W30:AB30"/>
    <mergeCell ref="AI33:AN33"/>
    <mergeCell ref="AO33:AT33"/>
    <mergeCell ref="AU33:AZ33"/>
    <mergeCell ref="BA33:BF33"/>
    <mergeCell ref="BG33:BL33"/>
    <mergeCell ref="AI32:AN32"/>
    <mergeCell ref="AO32:AT32"/>
    <mergeCell ref="AU32:AZ32"/>
    <mergeCell ref="BA32:BF32"/>
    <mergeCell ref="BG32:BL32"/>
    <mergeCell ref="W32:AB32"/>
    <mergeCell ref="E35:F35"/>
    <mergeCell ref="H35:J35"/>
    <mergeCell ref="K35:P35"/>
    <mergeCell ref="Q35:V35"/>
    <mergeCell ref="B34:C34"/>
    <mergeCell ref="E34:F34"/>
    <mergeCell ref="H34:J34"/>
    <mergeCell ref="K34:P34"/>
    <mergeCell ref="Q34:V34"/>
    <mergeCell ref="B33:C33"/>
    <mergeCell ref="E33:F33"/>
    <mergeCell ref="H33:J33"/>
    <mergeCell ref="K33:P33"/>
    <mergeCell ref="Q33:V33"/>
    <mergeCell ref="B32:C32"/>
    <mergeCell ref="E32:F32"/>
    <mergeCell ref="H32:J32"/>
    <mergeCell ref="K32:P32"/>
    <mergeCell ref="Q32:V32"/>
    <mergeCell ref="BV16:BV20"/>
    <mergeCell ref="BW16:BW20"/>
    <mergeCell ref="AU36:AZ36"/>
    <mergeCell ref="BA36:BF36"/>
    <mergeCell ref="BG36:BL36"/>
    <mergeCell ref="B36:J36"/>
    <mergeCell ref="K36:P36"/>
    <mergeCell ref="Q36:V36"/>
    <mergeCell ref="W36:AB36"/>
    <mergeCell ref="AI36:AN36"/>
    <mergeCell ref="AO36:AT36"/>
    <mergeCell ref="W35:AB35"/>
    <mergeCell ref="AI35:AN35"/>
    <mergeCell ref="AO35:AT35"/>
    <mergeCell ref="AU35:AZ35"/>
    <mergeCell ref="BA35:BF35"/>
    <mergeCell ref="BG35:BL35"/>
    <mergeCell ref="AI34:AN34"/>
    <mergeCell ref="AO34:AT34"/>
    <mergeCell ref="AU34:AZ34"/>
    <mergeCell ref="BA34:BF34"/>
    <mergeCell ref="BG34:BL34"/>
    <mergeCell ref="W34:AB34"/>
    <mergeCell ref="B35:C35"/>
    <mergeCell ref="CA15:CD15"/>
    <mergeCell ref="CE15:CH15"/>
    <mergeCell ref="CA16:CD16"/>
    <mergeCell ref="CA17:CD17"/>
    <mergeCell ref="CA18:CD18"/>
    <mergeCell ref="CA19:CD19"/>
    <mergeCell ref="CA20:CD20"/>
    <mergeCell ref="CE16:CH16"/>
    <mergeCell ref="CE17:CH17"/>
    <mergeCell ref="CE18:CH18"/>
    <mergeCell ref="CE19:CH19"/>
    <mergeCell ref="CE20:CH20"/>
    <mergeCell ref="B6:G6"/>
    <mergeCell ref="H6:O6"/>
    <mergeCell ref="BC8:BL8"/>
    <mergeCell ref="BH7:BL7"/>
    <mergeCell ref="BC7:BG7"/>
    <mergeCell ref="BC3:BG3"/>
    <mergeCell ref="BC4:BG4"/>
    <mergeCell ref="BC5:BG5"/>
    <mergeCell ref="BC6:BG6"/>
    <mergeCell ref="BH3:BL3"/>
    <mergeCell ref="BH4:BL4"/>
    <mergeCell ref="BH5:BL5"/>
    <mergeCell ref="BH6:BL6"/>
    <mergeCell ref="T2:AS3"/>
    <mergeCell ref="B5:G5"/>
    <mergeCell ref="H5:AB5"/>
  </mergeCells>
  <phoneticPr fontId="10"/>
  <conditionalFormatting sqref="BC3:BL7">
    <cfRule type="expression" dxfId="0" priority="1">
      <formula>$H$6="連携強化型"</formula>
    </cfRule>
  </conditionalFormatting>
  <dataValidations count="1">
    <dataValidation type="list" allowBlank="1" showInputMessage="1" showErrorMessage="1" sqref="H6:O6" xr:uid="{CD4C4629-2EA8-4F53-8B59-90ABB22E9A97}">
      <formula1>"標準型,連携強化型"</formula1>
    </dataValidation>
  </dataValidations>
  <printOptions horizontalCentered="1"/>
  <pageMargins left="0.23622047244094491" right="0.23622047244094491" top="0.74803149606299213" bottom="0.74803149606299213" header="0.31496062992125984" footer="0.31496062992125984"/>
  <pageSetup paperSize="9" scale="74"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BL33"/>
  <sheetViews>
    <sheetView view="pageBreakPreview" zoomScaleNormal="100" zoomScaleSheetLayoutView="100" workbookViewId="0">
      <selection activeCell="I47" sqref="I47:O47"/>
    </sheetView>
  </sheetViews>
  <sheetFormatPr defaultColWidth="2.375" defaultRowHeight="18" customHeight="1"/>
  <cols>
    <col min="1" max="1" width="2.375" style="1"/>
    <col min="2" max="2" width="3.25" style="1" customWidth="1"/>
    <col min="3" max="3" width="2.375" style="1"/>
    <col min="4" max="4" width="2.375" style="1" customWidth="1"/>
    <col min="5" max="5" width="3.25" style="1" customWidth="1"/>
    <col min="6" max="7" width="2.375" style="1"/>
    <col min="8" max="8" width="2.375" style="1" customWidth="1"/>
    <col min="9" max="9" width="2.375" style="1"/>
    <col min="10" max="10" width="2.375" style="1" customWidth="1"/>
    <col min="11" max="15" width="2.375" style="1"/>
    <col min="16" max="16" width="2.625" style="1" customWidth="1"/>
    <col min="17" max="18" width="2.375" style="1"/>
    <col min="19" max="20" width="2.375" style="1" customWidth="1"/>
    <col min="21" max="26" width="2.375" style="1"/>
    <col min="27" max="27" width="2.375" style="1" customWidth="1"/>
    <col min="28" max="34" width="2.375" style="1"/>
    <col min="35" max="37" width="2.375" style="1" customWidth="1"/>
    <col min="38" max="16384" width="2.375" style="2"/>
  </cols>
  <sheetData>
    <row r="1" spans="1:64" ht="18" customHeight="1">
      <c r="A1" s="1" t="s">
        <v>116</v>
      </c>
    </row>
    <row r="2" spans="1:64" ht="18" customHeight="1">
      <c r="G2" s="18"/>
      <c r="H2" s="18"/>
      <c r="I2" s="18"/>
      <c r="J2" s="18"/>
      <c r="K2" s="18"/>
      <c r="L2" s="18"/>
      <c r="M2" s="18"/>
      <c r="N2" s="18"/>
      <c r="O2" s="18"/>
      <c r="P2" s="18"/>
      <c r="Q2" s="18"/>
      <c r="R2" s="18"/>
      <c r="S2" s="18"/>
      <c r="T2" s="145" t="s">
        <v>141</v>
      </c>
      <c r="U2" s="145"/>
      <c r="V2" s="145"/>
      <c r="W2" s="145"/>
      <c r="X2" s="145"/>
      <c r="Y2" s="145"/>
      <c r="Z2" s="145"/>
      <c r="AA2" s="145"/>
      <c r="AB2" s="145"/>
      <c r="AC2" s="145"/>
      <c r="AD2" s="145"/>
      <c r="AE2" s="145"/>
      <c r="AF2" s="145"/>
      <c r="AG2" s="145"/>
      <c r="AH2" s="145"/>
      <c r="AI2" s="145"/>
      <c r="AJ2" s="145"/>
      <c r="AK2" s="145"/>
      <c r="AL2" s="145"/>
      <c r="AM2" s="145"/>
    </row>
    <row r="3" spans="1:64" ht="18" customHeight="1">
      <c r="G3" s="18"/>
      <c r="H3" s="18"/>
      <c r="I3" s="18"/>
      <c r="J3" s="18"/>
      <c r="K3" s="18"/>
      <c r="L3" s="18"/>
      <c r="M3" s="18"/>
      <c r="N3" s="18"/>
      <c r="O3" s="18"/>
      <c r="P3" s="18"/>
      <c r="Q3" s="18"/>
      <c r="R3" s="18"/>
      <c r="S3" s="18"/>
      <c r="T3" s="145"/>
      <c r="U3" s="145"/>
      <c r="V3" s="145"/>
      <c r="W3" s="145"/>
      <c r="X3" s="145"/>
      <c r="Y3" s="145"/>
      <c r="Z3" s="145"/>
      <c r="AA3" s="145"/>
      <c r="AB3" s="145"/>
      <c r="AC3" s="145"/>
      <c r="AD3" s="145"/>
      <c r="AE3" s="145"/>
      <c r="AF3" s="145"/>
      <c r="AG3" s="145"/>
      <c r="AH3" s="145"/>
      <c r="AI3" s="145"/>
      <c r="AJ3" s="145"/>
      <c r="AK3" s="145"/>
      <c r="AL3" s="145"/>
      <c r="AM3" s="145"/>
    </row>
    <row r="4" spans="1:64" ht="18" customHeight="1">
      <c r="B4" s="4"/>
      <c r="C4" s="4"/>
      <c r="D4" s="4"/>
      <c r="E4" s="4"/>
      <c r="F4" s="4"/>
      <c r="G4" s="4"/>
      <c r="H4" s="4"/>
    </row>
    <row r="5" spans="1:64" ht="20.25" customHeight="1">
      <c r="A5" s="2"/>
      <c r="B5" s="130" t="s">
        <v>23</v>
      </c>
      <c r="C5" s="130"/>
      <c r="D5" s="130"/>
      <c r="E5" s="130"/>
      <c r="F5" s="130"/>
      <c r="G5" s="130"/>
      <c r="H5" s="259"/>
      <c r="I5" s="259"/>
      <c r="J5" s="259"/>
      <c r="K5" s="259"/>
      <c r="L5" s="259"/>
      <c r="M5" s="259"/>
      <c r="N5" s="259"/>
      <c r="O5" s="259"/>
      <c r="P5" s="259"/>
      <c r="Q5" s="259"/>
      <c r="R5" s="259"/>
      <c r="S5" s="259"/>
      <c r="T5" s="259"/>
      <c r="U5" s="259"/>
      <c r="V5" s="259"/>
      <c r="W5" s="259"/>
      <c r="X5" s="259"/>
      <c r="Y5" s="259"/>
      <c r="Z5" s="259"/>
      <c r="AA5" s="259"/>
      <c r="AB5" s="259"/>
      <c r="AC5" s="2"/>
      <c r="AD5" s="2"/>
      <c r="AE5" s="2"/>
      <c r="AF5" s="2"/>
      <c r="AG5" s="2"/>
      <c r="AH5" s="2"/>
      <c r="AI5" s="2"/>
      <c r="AJ5" s="2"/>
      <c r="AK5" s="2"/>
    </row>
    <row r="6" spans="1:64" ht="18" customHeight="1">
      <c r="B6" s="2"/>
      <c r="C6" s="2"/>
      <c r="D6" s="2"/>
      <c r="E6" s="2"/>
      <c r="F6" s="2"/>
      <c r="G6" s="2"/>
      <c r="H6" s="2"/>
      <c r="I6" s="2"/>
      <c r="J6" s="2"/>
      <c r="K6" s="2"/>
      <c r="L6" s="2"/>
      <c r="M6" s="2"/>
      <c r="N6" s="2"/>
      <c r="O6" s="2"/>
      <c r="P6" s="2"/>
      <c r="Q6" s="2"/>
      <c r="R6" s="2"/>
      <c r="S6" s="2"/>
      <c r="T6" s="2"/>
      <c r="U6" s="2"/>
      <c r="V6" s="2"/>
      <c r="W6" s="2"/>
      <c r="X6" s="2"/>
      <c r="Y6" s="2"/>
      <c r="Z6" s="2"/>
      <c r="AA6" s="2"/>
      <c r="AB6" s="2"/>
    </row>
    <row r="7" spans="1:64" ht="23.25" customHeight="1">
      <c r="B7" s="130" t="s">
        <v>82</v>
      </c>
      <c r="C7" s="130"/>
      <c r="D7" s="130"/>
      <c r="E7" s="130"/>
      <c r="F7" s="130"/>
      <c r="G7" s="130"/>
      <c r="H7" s="130"/>
      <c r="I7" s="130"/>
      <c r="J7" s="130"/>
      <c r="K7" s="304" t="s">
        <v>42</v>
      </c>
      <c r="L7" s="305"/>
      <c r="M7" s="305"/>
      <c r="N7" s="305"/>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AN7" s="306"/>
      <c r="AO7" s="130" t="s">
        <v>88</v>
      </c>
      <c r="AP7" s="130"/>
      <c r="AQ7" s="130"/>
      <c r="AR7" s="130"/>
      <c r="AS7" s="130"/>
      <c r="AT7" s="130"/>
      <c r="AU7" s="130"/>
      <c r="AV7" s="130"/>
      <c r="AW7" s="130"/>
      <c r="AX7" s="130"/>
      <c r="AY7" s="130"/>
      <c r="AZ7" s="130"/>
      <c r="BA7" s="130"/>
      <c r="BB7" s="130"/>
      <c r="BC7" s="130"/>
      <c r="BD7" s="130"/>
      <c r="BE7" s="130"/>
      <c r="BF7" s="130"/>
      <c r="BG7" s="297" t="s">
        <v>92</v>
      </c>
      <c r="BH7" s="298"/>
      <c r="BI7" s="298"/>
      <c r="BJ7" s="298"/>
      <c r="BK7" s="298"/>
      <c r="BL7" s="299"/>
    </row>
    <row r="8" spans="1:64" ht="27.75" customHeight="1">
      <c r="B8" s="130" t="s">
        <v>83</v>
      </c>
      <c r="C8" s="130"/>
      <c r="D8" s="130"/>
      <c r="E8" s="130"/>
      <c r="F8" s="130"/>
      <c r="G8" s="130"/>
      <c r="H8" s="130" t="s">
        <v>84</v>
      </c>
      <c r="I8" s="130"/>
      <c r="J8" s="130"/>
      <c r="K8" s="130" t="s">
        <v>44</v>
      </c>
      <c r="L8" s="130"/>
      <c r="M8" s="130"/>
      <c r="N8" s="130"/>
      <c r="O8" s="130"/>
      <c r="P8" s="130"/>
      <c r="Q8" s="131" t="s">
        <v>86</v>
      </c>
      <c r="R8" s="131"/>
      <c r="S8" s="131"/>
      <c r="T8" s="131"/>
      <c r="U8" s="131"/>
      <c r="V8" s="131"/>
      <c r="W8" s="130" t="s">
        <v>46</v>
      </c>
      <c r="X8" s="130"/>
      <c r="Y8" s="130"/>
      <c r="Z8" s="130"/>
      <c r="AA8" s="130"/>
      <c r="AB8" s="130"/>
      <c r="AC8" s="130" t="s">
        <v>193</v>
      </c>
      <c r="AD8" s="130"/>
      <c r="AE8" s="130"/>
      <c r="AF8" s="130"/>
      <c r="AG8" s="130"/>
      <c r="AH8" s="130"/>
      <c r="AI8" s="130" t="s">
        <v>87</v>
      </c>
      <c r="AJ8" s="130"/>
      <c r="AK8" s="130"/>
      <c r="AL8" s="130"/>
      <c r="AM8" s="130"/>
      <c r="AN8" s="130"/>
      <c r="AO8" s="130" t="s">
        <v>89</v>
      </c>
      <c r="AP8" s="130"/>
      <c r="AQ8" s="130"/>
      <c r="AR8" s="130"/>
      <c r="AS8" s="130"/>
      <c r="AT8" s="130"/>
      <c r="AU8" s="131" t="s">
        <v>90</v>
      </c>
      <c r="AV8" s="131"/>
      <c r="AW8" s="131"/>
      <c r="AX8" s="131"/>
      <c r="AY8" s="131"/>
      <c r="AZ8" s="131"/>
      <c r="BA8" s="130" t="s">
        <v>91</v>
      </c>
      <c r="BB8" s="130"/>
      <c r="BC8" s="130"/>
      <c r="BD8" s="130"/>
      <c r="BE8" s="130"/>
      <c r="BF8" s="130"/>
      <c r="BG8" s="300"/>
      <c r="BH8" s="301"/>
      <c r="BI8" s="301"/>
      <c r="BJ8" s="301"/>
      <c r="BK8" s="301"/>
      <c r="BL8" s="302"/>
    </row>
    <row r="9" spans="1:64" ht="18" customHeight="1">
      <c r="B9" s="292"/>
      <c r="C9" s="292"/>
      <c r="D9" s="19" t="s">
        <v>31</v>
      </c>
      <c r="E9" s="292"/>
      <c r="F9" s="292"/>
      <c r="G9" s="19" t="s">
        <v>32</v>
      </c>
      <c r="H9" s="293" t="s">
        <v>85</v>
      </c>
      <c r="I9" s="293"/>
      <c r="J9" s="293"/>
      <c r="K9" s="284"/>
      <c r="L9" s="285"/>
      <c r="M9" s="285"/>
      <c r="N9" s="285"/>
      <c r="O9" s="285"/>
      <c r="P9" s="286"/>
      <c r="Q9" s="294"/>
      <c r="R9" s="295"/>
      <c r="S9" s="295"/>
      <c r="T9" s="295"/>
      <c r="U9" s="295"/>
      <c r="V9" s="296"/>
      <c r="W9" s="284"/>
      <c r="X9" s="285"/>
      <c r="Y9" s="285"/>
      <c r="Z9" s="285"/>
      <c r="AA9" s="285"/>
      <c r="AB9" s="286"/>
      <c r="AC9" s="284"/>
      <c r="AD9" s="285"/>
      <c r="AE9" s="285"/>
      <c r="AF9" s="285"/>
      <c r="AG9" s="285"/>
      <c r="AH9" s="286"/>
      <c r="AI9" s="278">
        <f>SUM(K9:AH9)</f>
        <v>0</v>
      </c>
      <c r="AJ9" s="279"/>
      <c r="AK9" s="279"/>
      <c r="AL9" s="279"/>
      <c r="AM9" s="279"/>
      <c r="AN9" s="280"/>
      <c r="AO9" s="284"/>
      <c r="AP9" s="285"/>
      <c r="AQ9" s="285"/>
      <c r="AR9" s="285"/>
      <c r="AS9" s="285"/>
      <c r="AT9" s="286"/>
      <c r="AU9" s="284"/>
      <c r="AV9" s="285"/>
      <c r="AW9" s="285"/>
      <c r="AX9" s="285"/>
      <c r="AY9" s="285"/>
      <c r="AZ9" s="286"/>
      <c r="BA9" s="278">
        <f t="shared" ref="BA9:BA32" si="0">SUM(AO9:AZ9)</f>
        <v>0</v>
      </c>
      <c r="BB9" s="279"/>
      <c r="BC9" s="279"/>
      <c r="BD9" s="279"/>
      <c r="BE9" s="279"/>
      <c r="BF9" s="280"/>
      <c r="BG9" s="278">
        <f>AI9-BA9</f>
        <v>0</v>
      </c>
      <c r="BH9" s="279"/>
      <c r="BI9" s="279"/>
      <c r="BJ9" s="279"/>
      <c r="BK9" s="279"/>
      <c r="BL9" s="280"/>
    </row>
    <row r="10" spans="1:64" ht="18" customHeight="1">
      <c r="B10" s="292"/>
      <c r="C10" s="292"/>
      <c r="D10" s="19" t="s">
        <v>31</v>
      </c>
      <c r="E10" s="292"/>
      <c r="F10" s="292"/>
      <c r="G10" s="19" t="s">
        <v>32</v>
      </c>
      <c r="H10" s="293" t="s">
        <v>93</v>
      </c>
      <c r="I10" s="293"/>
      <c r="J10" s="293"/>
      <c r="K10" s="284"/>
      <c r="L10" s="285"/>
      <c r="M10" s="285"/>
      <c r="N10" s="285"/>
      <c r="O10" s="285"/>
      <c r="P10" s="286"/>
      <c r="Q10" s="294"/>
      <c r="R10" s="295"/>
      <c r="S10" s="295"/>
      <c r="T10" s="295"/>
      <c r="U10" s="295"/>
      <c r="V10" s="296"/>
      <c r="W10" s="284"/>
      <c r="X10" s="285"/>
      <c r="Y10" s="285"/>
      <c r="Z10" s="285"/>
      <c r="AA10" s="285"/>
      <c r="AB10" s="286"/>
      <c r="AC10" s="284"/>
      <c r="AD10" s="285"/>
      <c r="AE10" s="285"/>
      <c r="AF10" s="285"/>
      <c r="AG10" s="285"/>
      <c r="AH10" s="286"/>
      <c r="AI10" s="278">
        <f t="shared" ref="AI10:AI32" si="1">SUM(K10:AH10)</f>
        <v>0</v>
      </c>
      <c r="AJ10" s="279"/>
      <c r="AK10" s="279"/>
      <c r="AL10" s="279"/>
      <c r="AM10" s="279"/>
      <c r="AN10" s="280"/>
      <c r="AO10" s="284"/>
      <c r="AP10" s="285"/>
      <c r="AQ10" s="285"/>
      <c r="AR10" s="285"/>
      <c r="AS10" s="285"/>
      <c r="AT10" s="286"/>
      <c r="AU10" s="284"/>
      <c r="AV10" s="285"/>
      <c r="AW10" s="285"/>
      <c r="AX10" s="285"/>
      <c r="AY10" s="285"/>
      <c r="AZ10" s="286"/>
      <c r="BA10" s="278">
        <f t="shared" si="0"/>
        <v>0</v>
      </c>
      <c r="BB10" s="279"/>
      <c r="BC10" s="279"/>
      <c r="BD10" s="279"/>
      <c r="BE10" s="279"/>
      <c r="BF10" s="280"/>
      <c r="BG10" s="278">
        <f t="shared" ref="BG10:BG32" si="2">AI10-BA10</f>
        <v>0</v>
      </c>
      <c r="BH10" s="279"/>
      <c r="BI10" s="279"/>
      <c r="BJ10" s="279"/>
      <c r="BK10" s="279"/>
      <c r="BL10" s="280"/>
    </row>
    <row r="11" spans="1:64" ht="18" customHeight="1">
      <c r="B11" s="292"/>
      <c r="C11" s="292"/>
      <c r="D11" s="19" t="s">
        <v>31</v>
      </c>
      <c r="E11" s="292"/>
      <c r="F11" s="292"/>
      <c r="G11" s="19" t="s">
        <v>32</v>
      </c>
      <c r="H11" s="293" t="s">
        <v>94</v>
      </c>
      <c r="I11" s="293"/>
      <c r="J11" s="293"/>
      <c r="K11" s="284"/>
      <c r="L11" s="285"/>
      <c r="M11" s="285"/>
      <c r="N11" s="285"/>
      <c r="O11" s="285"/>
      <c r="P11" s="286"/>
      <c r="Q11" s="294"/>
      <c r="R11" s="295"/>
      <c r="S11" s="295"/>
      <c r="T11" s="295"/>
      <c r="U11" s="295"/>
      <c r="V11" s="296"/>
      <c r="W11" s="284"/>
      <c r="X11" s="285"/>
      <c r="Y11" s="285"/>
      <c r="Z11" s="285"/>
      <c r="AA11" s="285"/>
      <c r="AB11" s="286"/>
      <c r="AC11" s="284"/>
      <c r="AD11" s="285"/>
      <c r="AE11" s="285"/>
      <c r="AF11" s="285"/>
      <c r="AG11" s="285"/>
      <c r="AH11" s="286"/>
      <c r="AI11" s="278">
        <f t="shared" si="1"/>
        <v>0</v>
      </c>
      <c r="AJ11" s="279"/>
      <c r="AK11" s="279"/>
      <c r="AL11" s="279"/>
      <c r="AM11" s="279"/>
      <c r="AN11" s="280"/>
      <c r="AO11" s="284"/>
      <c r="AP11" s="285"/>
      <c r="AQ11" s="285"/>
      <c r="AR11" s="285"/>
      <c r="AS11" s="285"/>
      <c r="AT11" s="286"/>
      <c r="AU11" s="284"/>
      <c r="AV11" s="285"/>
      <c r="AW11" s="285"/>
      <c r="AX11" s="285"/>
      <c r="AY11" s="285"/>
      <c r="AZ11" s="286"/>
      <c r="BA11" s="278">
        <f t="shared" si="0"/>
        <v>0</v>
      </c>
      <c r="BB11" s="279"/>
      <c r="BC11" s="279"/>
      <c r="BD11" s="279"/>
      <c r="BE11" s="279"/>
      <c r="BF11" s="280"/>
      <c r="BG11" s="278">
        <f t="shared" si="2"/>
        <v>0</v>
      </c>
      <c r="BH11" s="279"/>
      <c r="BI11" s="279"/>
      <c r="BJ11" s="279"/>
      <c r="BK11" s="279"/>
      <c r="BL11" s="280"/>
    </row>
    <row r="12" spans="1:64" ht="18" customHeight="1">
      <c r="B12" s="292"/>
      <c r="C12" s="292"/>
      <c r="D12" s="19" t="s">
        <v>31</v>
      </c>
      <c r="E12" s="292"/>
      <c r="F12" s="292"/>
      <c r="G12" s="19" t="s">
        <v>32</v>
      </c>
      <c r="H12" s="293" t="s">
        <v>95</v>
      </c>
      <c r="I12" s="293"/>
      <c r="J12" s="293"/>
      <c r="K12" s="284"/>
      <c r="L12" s="285"/>
      <c r="M12" s="285"/>
      <c r="N12" s="285"/>
      <c r="O12" s="285"/>
      <c r="P12" s="286"/>
      <c r="Q12" s="294"/>
      <c r="R12" s="295"/>
      <c r="S12" s="295"/>
      <c r="T12" s="295"/>
      <c r="U12" s="295"/>
      <c r="V12" s="296"/>
      <c r="W12" s="284"/>
      <c r="X12" s="285"/>
      <c r="Y12" s="285"/>
      <c r="Z12" s="285"/>
      <c r="AA12" s="285"/>
      <c r="AB12" s="286"/>
      <c r="AC12" s="284"/>
      <c r="AD12" s="285"/>
      <c r="AE12" s="285"/>
      <c r="AF12" s="285"/>
      <c r="AG12" s="285"/>
      <c r="AH12" s="286"/>
      <c r="AI12" s="278">
        <f t="shared" si="1"/>
        <v>0</v>
      </c>
      <c r="AJ12" s="279"/>
      <c r="AK12" s="279"/>
      <c r="AL12" s="279"/>
      <c r="AM12" s="279"/>
      <c r="AN12" s="280"/>
      <c r="AO12" s="284"/>
      <c r="AP12" s="285"/>
      <c r="AQ12" s="285"/>
      <c r="AR12" s="285"/>
      <c r="AS12" s="285"/>
      <c r="AT12" s="286"/>
      <c r="AU12" s="284"/>
      <c r="AV12" s="285"/>
      <c r="AW12" s="285"/>
      <c r="AX12" s="285"/>
      <c r="AY12" s="285"/>
      <c r="AZ12" s="286"/>
      <c r="BA12" s="278">
        <f t="shared" si="0"/>
        <v>0</v>
      </c>
      <c r="BB12" s="279"/>
      <c r="BC12" s="279"/>
      <c r="BD12" s="279"/>
      <c r="BE12" s="279"/>
      <c r="BF12" s="280"/>
      <c r="BG12" s="278">
        <f t="shared" si="2"/>
        <v>0</v>
      </c>
      <c r="BH12" s="279"/>
      <c r="BI12" s="279"/>
      <c r="BJ12" s="279"/>
      <c r="BK12" s="279"/>
      <c r="BL12" s="280"/>
    </row>
    <row r="13" spans="1:64" ht="18" customHeight="1">
      <c r="B13" s="292"/>
      <c r="C13" s="292"/>
      <c r="D13" s="19" t="s">
        <v>31</v>
      </c>
      <c r="E13" s="292"/>
      <c r="F13" s="292"/>
      <c r="G13" s="19" t="s">
        <v>32</v>
      </c>
      <c r="H13" s="293" t="s">
        <v>96</v>
      </c>
      <c r="I13" s="293"/>
      <c r="J13" s="293"/>
      <c r="K13" s="284"/>
      <c r="L13" s="285"/>
      <c r="M13" s="285"/>
      <c r="N13" s="285"/>
      <c r="O13" s="285"/>
      <c r="P13" s="286"/>
      <c r="Q13" s="294"/>
      <c r="R13" s="295"/>
      <c r="S13" s="295"/>
      <c r="T13" s="295"/>
      <c r="U13" s="295"/>
      <c r="V13" s="296"/>
      <c r="W13" s="284"/>
      <c r="X13" s="285"/>
      <c r="Y13" s="285"/>
      <c r="Z13" s="285"/>
      <c r="AA13" s="285"/>
      <c r="AB13" s="286"/>
      <c r="AC13" s="284"/>
      <c r="AD13" s="285"/>
      <c r="AE13" s="285"/>
      <c r="AF13" s="285"/>
      <c r="AG13" s="285"/>
      <c r="AH13" s="286"/>
      <c r="AI13" s="278">
        <f t="shared" si="1"/>
        <v>0</v>
      </c>
      <c r="AJ13" s="279"/>
      <c r="AK13" s="279"/>
      <c r="AL13" s="279"/>
      <c r="AM13" s="279"/>
      <c r="AN13" s="280"/>
      <c r="AO13" s="284"/>
      <c r="AP13" s="285"/>
      <c r="AQ13" s="285"/>
      <c r="AR13" s="285"/>
      <c r="AS13" s="285"/>
      <c r="AT13" s="286"/>
      <c r="AU13" s="284"/>
      <c r="AV13" s="285"/>
      <c r="AW13" s="285"/>
      <c r="AX13" s="285"/>
      <c r="AY13" s="285"/>
      <c r="AZ13" s="286"/>
      <c r="BA13" s="278">
        <f t="shared" si="0"/>
        <v>0</v>
      </c>
      <c r="BB13" s="279"/>
      <c r="BC13" s="279"/>
      <c r="BD13" s="279"/>
      <c r="BE13" s="279"/>
      <c r="BF13" s="280"/>
      <c r="BG13" s="278">
        <f t="shared" si="2"/>
        <v>0</v>
      </c>
      <c r="BH13" s="279"/>
      <c r="BI13" s="279"/>
      <c r="BJ13" s="279"/>
      <c r="BK13" s="279"/>
      <c r="BL13" s="280"/>
    </row>
    <row r="14" spans="1:64" ht="18" customHeight="1">
      <c r="B14" s="292"/>
      <c r="C14" s="292"/>
      <c r="D14" s="19" t="s">
        <v>31</v>
      </c>
      <c r="E14" s="292"/>
      <c r="F14" s="292"/>
      <c r="G14" s="19" t="s">
        <v>32</v>
      </c>
      <c r="H14" s="293" t="s">
        <v>97</v>
      </c>
      <c r="I14" s="293"/>
      <c r="J14" s="293"/>
      <c r="K14" s="284"/>
      <c r="L14" s="285"/>
      <c r="M14" s="285"/>
      <c r="N14" s="285"/>
      <c r="O14" s="285"/>
      <c r="P14" s="286"/>
      <c r="Q14" s="294"/>
      <c r="R14" s="295"/>
      <c r="S14" s="295"/>
      <c r="T14" s="295"/>
      <c r="U14" s="295"/>
      <c r="V14" s="296"/>
      <c r="W14" s="284"/>
      <c r="X14" s="285"/>
      <c r="Y14" s="285"/>
      <c r="Z14" s="285"/>
      <c r="AA14" s="285"/>
      <c r="AB14" s="286"/>
      <c r="AC14" s="284"/>
      <c r="AD14" s="285"/>
      <c r="AE14" s="285"/>
      <c r="AF14" s="285"/>
      <c r="AG14" s="285"/>
      <c r="AH14" s="286"/>
      <c r="AI14" s="278">
        <f t="shared" si="1"/>
        <v>0</v>
      </c>
      <c r="AJ14" s="279"/>
      <c r="AK14" s="279"/>
      <c r="AL14" s="279"/>
      <c r="AM14" s="279"/>
      <c r="AN14" s="280"/>
      <c r="AO14" s="284"/>
      <c r="AP14" s="285"/>
      <c r="AQ14" s="285"/>
      <c r="AR14" s="285"/>
      <c r="AS14" s="285"/>
      <c r="AT14" s="286"/>
      <c r="AU14" s="284"/>
      <c r="AV14" s="285"/>
      <c r="AW14" s="285"/>
      <c r="AX14" s="285"/>
      <c r="AY14" s="285"/>
      <c r="AZ14" s="286"/>
      <c r="BA14" s="278">
        <f t="shared" si="0"/>
        <v>0</v>
      </c>
      <c r="BB14" s="279"/>
      <c r="BC14" s="279"/>
      <c r="BD14" s="279"/>
      <c r="BE14" s="279"/>
      <c r="BF14" s="280"/>
      <c r="BG14" s="278">
        <f t="shared" si="2"/>
        <v>0</v>
      </c>
      <c r="BH14" s="279"/>
      <c r="BI14" s="279"/>
      <c r="BJ14" s="279"/>
      <c r="BK14" s="279"/>
      <c r="BL14" s="280"/>
    </row>
    <row r="15" spans="1:64" ht="18" customHeight="1">
      <c r="B15" s="292"/>
      <c r="C15" s="292"/>
      <c r="D15" s="19" t="s">
        <v>31</v>
      </c>
      <c r="E15" s="292"/>
      <c r="F15" s="292"/>
      <c r="G15" s="19" t="s">
        <v>32</v>
      </c>
      <c r="H15" s="293" t="s">
        <v>98</v>
      </c>
      <c r="I15" s="293"/>
      <c r="J15" s="293"/>
      <c r="K15" s="284"/>
      <c r="L15" s="285"/>
      <c r="M15" s="285"/>
      <c r="N15" s="285"/>
      <c r="O15" s="285"/>
      <c r="P15" s="286"/>
      <c r="Q15" s="294"/>
      <c r="R15" s="295"/>
      <c r="S15" s="295"/>
      <c r="T15" s="295"/>
      <c r="U15" s="295"/>
      <c r="V15" s="296"/>
      <c r="W15" s="284"/>
      <c r="X15" s="285"/>
      <c r="Y15" s="285"/>
      <c r="Z15" s="285"/>
      <c r="AA15" s="285"/>
      <c r="AB15" s="286"/>
      <c r="AC15" s="284"/>
      <c r="AD15" s="285"/>
      <c r="AE15" s="285"/>
      <c r="AF15" s="285"/>
      <c r="AG15" s="285"/>
      <c r="AH15" s="286"/>
      <c r="AI15" s="278">
        <f t="shared" si="1"/>
        <v>0</v>
      </c>
      <c r="AJ15" s="279"/>
      <c r="AK15" s="279"/>
      <c r="AL15" s="279"/>
      <c r="AM15" s="279"/>
      <c r="AN15" s="280"/>
      <c r="AO15" s="284"/>
      <c r="AP15" s="285"/>
      <c r="AQ15" s="285"/>
      <c r="AR15" s="285"/>
      <c r="AS15" s="285"/>
      <c r="AT15" s="286"/>
      <c r="AU15" s="284"/>
      <c r="AV15" s="285"/>
      <c r="AW15" s="285"/>
      <c r="AX15" s="285"/>
      <c r="AY15" s="285"/>
      <c r="AZ15" s="286"/>
      <c r="BA15" s="278">
        <f t="shared" si="0"/>
        <v>0</v>
      </c>
      <c r="BB15" s="279"/>
      <c r="BC15" s="279"/>
      <c r="BD15" s="279"/>
      <c r="BE15" s="279"/>
      <c r="BF15" s="280"/>
      <c r="BG15" s="278">
        <f t="shared" si="2"/>
        <v>0</v>
      </c>
      <c r="BH15" s="279"/>
      <c r="BI15" s="279"/>
      <c r="BJ15" s="279"/>
      <c r="BK15" s="279"/>
      <c r="BL15" s="280"/>
    </row>
    <row r="16" spans="1:64" ht="18" customHeight="1">
      <c r="B16" s="292"/>
      <c r="C16" s="292"/>
      <c r="D16" s="19" t="s">
        <v>31</v>
      </c>
      <c r="E16" s="292"/>
      <c r="F16" s="292"/>
      <c r="G16" s="19" t="s">
        <v>32</v>
      </c>
      <c r="H16" s="293" t="s">
        <v>99</v>
      </c>
      <c r="I16" s="293"/>
      <c r="J16" s="293"/>
      <c r="K16" s="284"/>
      <c r="L16" s="285"/>
      <c r="M16" s="285"/>
      <c r="N16" s="285"/>
      <c r="O16" s="285"/>
      <c r="P16" s="286"/>
      <c r="Q16" s="294"/>
      <c r="R16" s="295"/>
      <c r="S16" s="295"/>
      <c r="T16" s="295"/>
      <c r="U16" s="295"/>
      <c r="V16" s="296"/>
      <c r="W16" s="284"/>
      <c r="X16" s="285"/>
      <c r="Y16" s="285"/>
      <c r="Z16" s="285"/>
      <c r="AA16" s="285"/>
      <c r="AB16" s="286"/>
      <c r="AC16" s="284"/>
      <c r="AD16" s="285"/>
      <c r="AE16" s="285"/>
      <c r="AF16" s="285"/>
      <c r="AG16" s="285"/>
      <c r="AH16" s="286"/>
      <c r="AI16" s="278">
        <f t="shared" si="1"/>
        <v>0</v>
      </c>
      <c r="AJ16" s="279"/>
      <c r="AK16" s="279"/>
      <c r="AL16" s="279"/>
      <c r="AM16" s="279"/>
      <c r="AN16" s="280"/>
      <c r="AO16" s="284"/>
      <c r="AP16" s="285"/>
      <c r="AQ16" s="285"/>
      <c r="AR16" s="285"/>
      <c r="AS16" s="285"/>
      <c r="AT16" s="286"/>
      <c r="AU16" s="284"/>
      <c r="AV16" s="285"/>
      <c r="AW16" s="285"/>
      <c r="AX16" s="285"/>
      <c r="AY16" s="285"/>
      <c r="AZ16" s="286"/>
      <c r="BA16" s="278">
        <f t="shared" si="0"/>
        <v>0</v>
      </c>
      <c r="BB16" s="279"/>
      <c r="BC16" s="279"/>
      <c r="BD16" s="279"/>
      <c r="BE16" s="279"/>
      <c r="BF16" s="280"/>
      <c r="BG16" s="278">
        <f t="shared" si="2"/>
        <v>0</v>
      </c>
      <c r="BH16" s="279"/>
      <c r="BI16" s="279"/>
      <c r="BJ16" s="279"/>
      <c r="BK16" s="279"/>
      <c r="BL16" s="280"/>
    </row>
    <row r="17" spans="2:64" ht="18" customHeight="1">
      <c r="B17" s="292"/>
      <c r="C17" s="292"/>
      <c r="D17" s="19" t="s">
        <v>31</v>
      </c>
      <c r="E17" s="292"/>
      <c r="F17" s="292"/>
      <c r="G17" s="19" t="s">
        <v>32</v>
      </c>
      <c r="H17" s="293" t="s">
        <v>100</v>
      </c>
      <c r="I17" s="293"/>
      <c r="J17" s="293"/>
      <c r="K17" s="284"/>
      <c r="L17" s="285"/>
      <c r="M17" s="285"/>
      <c r="N17" s="285"/>
      <c r="O17" s="285"/>
      <c r="P17" s="286"/>
      <c r="Q17" s="294"/>
      <c r="R17" s="295"/>
      <c r="S17" s="295"/>
      <c r="T17" s="295"/>
      <c r="U17" s="295"/>
      <c r="V17" s="296"/>
      <c r="W17" s="284"/>
      <c r="X17" s="285"/>
      <c r="Y17" s="285"/>
      <c r="Z17" s="285"/>
      <c r="AA17" s="285"/>
      <c r="AB17" s="286"/>
      <c r="AC17" s="284"/>
      <c r="AD17" s="285"/>
      <c r="AE17" s="285"/>
      <c r="AF17" s="285"/>
      <c r="AG17" s="285"/>
      <c r="AH17" s="286"/>
      <c r="AI17" s="278">
        <f t="shared" si="1"/>
        <v>0</v>
      </c>
      <c r="AJ17" s="279"/>
      <c r="AK17" s="279"/>
      <c r="AL17" s="279"/>
      <c r="AM17" s="279"/>
      <c r="AN17" s="280"/>
      <c r="AO17" s="284"/>
      <c r="AP17" s="285"/>
      <c r="AQ17" s="285"/>
      <c r="AR17" s="285"/>
      <c r="AS17" s="285"/>
      <c r="AT17" s="286"/>
      <c r="AU17" s="284"/>
      <c r="AV17" s="285"/>
      <c r="AW17" s="285"/>
      <c r="AX17" s="285"/>
      <c r="AY17" s="285"/>
      <c r="AZ17" s="286"/>
      <c r="BA17" s="278">
        <f t="shared" si="0"/>
        <v>0</v>
      </c>
      <c r="BB17" s="279"/>
      <c r="BC17" s="279"/>
      <c r="BD17" s="279"/>
      <c r="BE17" s="279"/>
      <c r="BF17" s="280"/>
      <c r="BG17" s="278">
        <f t="shared" si="2"/>
        <v>0</v>
      </c>
      <c r="BH17" s="279"/>
      <c r="BI17" s="279"/>
      <c r="BJ17" s="279"/>
      <c r="BK17" s="279"/>
      <c r="BL17" s="280"/>
    </row>
    <row r="18" spans="2:64" ht="18" customHeight="1">
      <c r="B18" s="292"/>
      <c r="C18" s="292"/>
      <c r="D18" s="19" t="s">
        <v>31</v>
      </c>
      <c r="E18" s="292"/>
      <c r="F18" s="292"/>
      <c r="G18" s="19" t="s">
        <v>32</v>
      </c>
      <c r="H18" s="293" t="s">
        <v>101</v>
      </c>
      <c r="I18" s="293"/>
      <c r="J18" s="293"/>
      <c r="K18" s="284"/>
      <c r="L18" s="285"/>
      <c r="M18" s="285"/>
      <c r="N18" s="285"/>
      <c r="O18" s="285"/>
      <c r="P18" s="286"/>
      <c r="Q18" s="294"/>
      <c r="R18" s="295"/>
      <c r="S18" s="295"/>
      <c r="T18" s="295"/>
      <c r="U18" s="295"/>
      <c r="V18" s="296"/>
      <c r="W18" s="284"/>
      <c r="X18" s="285"/>
      <c r="Y18" s="285"/>
      <c r="Z18" s="285"/>
      <c r="AA18" s="285"/>
      <c r="AB18" s="286"/>
      <c r="AC18" s="284"/>
      <c r="AD18" s="285"/>
      <c r="AE18" s="285"/>
      <c r="AF18" s="285"/>
      <c r="AG18" s="285"/>
      <c r="AH18" s="286"/>
      <c r="AI18" s="278">
        <f t="shared" si="1"/>
        <v>0</v>
      </c>
      <c r="AJ18" s="279"/>
      <c r="AK18" s="279"/>
      <c r="AL18" s="279"/>
      <c r="AM18" s="279"/>
      <c r="AN18" s="280"/>
      <c r="AO18" s="284"/>
      <c r="AP18" s="285"/>
      <c r="AQ18" s="285"/>
      <c r="AR18" s="285"/>
      <c r="AS18" s="285"/>
      <c r="AT18" s="286"/>
      <c r="AU18" s="284"/>
      <c r="AV18" s="285"/>
      <c r="AW18" s="285"/>
      <c r="AX18" s="285"/>
      <c r="AY18" s="285"/>
      <c r="AZ18" s="286"/>
      <c r="BA18" s="278">
        <f t="shared" si="0"/>
        <v>0</v>
      </c>
      <c r="BB18" s="279"/>
      <c r="BC18" s="279"/>
      <c r="BD18" s="279"/>
      <c r="BE18" s="279"/>
      <c r="BF18" s="280"/>
      <c r="BG18" s="278">
        <f t="shared" si="2"/>
        <v>0</v>
      </c>
      <c r="BH18" s="279"/>
      <c r="BI18" s="279"/>
      <c r="BJ18" s="279"/>
      <c r="BK18" s="279"/>
      <c r="BL18" s="280"/>
    </row>
    <row r="19" spans="2:64" ht="18" customHeight="1">
      <c r="B19" s="292"/>
      <c r="C19" s="292"/>
      <c r="D19" s="19" t="s">
        <v>31</v>
      </c>
      <c r="E19" s="292"/>
      <c r="F19" s="292"/>
      <c r="G19" s="19" t="s">
        <v>32</v>
      </c>
      <c r="H19" s="293" t="s">
        <v>102</v>
      </c>
      <c r="I19" s="293"/>
      <c r="J19" s="293"/>
      <c r="K19" s="284"/>
      <c r="L19" s="285"/>
      <c r="M19" s="285"/>
      <c r="N19" s="285"/>
      <c r="O19" s="285"/>
      <c r="P19" s="286"/>
      <c r="Q19" s="294"/>
      <c r="R19" s="295"/>
      <c r="S19" s="295"/>
      <c r="T19" s="295"/>
      <c r="U19" s="295"/>
      <c r="V19" s="296"/>
      <c r="W19" s="284"/>
      <c r="X19" s="285"/>
      <c r="Y19" s="285"/>
      <c r="Z19" s="285"/>
      <c r="AA19" s="285"/>
      <c r="AB19" s="286"/>
      <c r="AC19" s="284"/>
      <c r="AD19" s="285"/>
      <c r="AE19" s="285"/>
      <c r="AF19" s="285"/>
      <c r="AG19" s="285"/>
      <c r="AH19" s="286"/>
      <c r="AI19" s="278">
        <f t="shared" si="1"/>
        <v>0</v>
      </c>
      <c r="AJ19" s="279"/>
      <c r="AK19" s="279"/>
      <c r="AL19" s="279"/>
      <c r="AM19" s="279"/>
      <c r="AN19" s="280"/>
      <c r="AO19" s="284"/>
      <c r="AP19" s="285"/>
      <c r="AQ19" s="285"/>
      <c r="AR19" s="285"/>
      <c r="AS19" s="285"/>
      <c r="AT19" s="286"/>
      <c r="AU19" s="284"/>
      <c r="AV19" s="285"/>
      <c r="AW19" s="285"/>
      <c r="AX19" s="285"/>
      <c r="AY19" s="285"/>
      <c r="AZ19" s="286"/>
      <c r="BA19" s="278">
        <f t="shared" si="0"/>
        <v>0</v>
      </c>
      <c r="BB19" s="279"/>
      <c r="BC19" s="279"/>
      <c r="BD19" s="279"/>
      <c r="BE19" s="279"/>
      <c r="BF19" s="280"/>
      <c r="BG19" s="278">
        <f t="shared" si="2"/>
        <v>0</v>
      </c>
      <c r="BH19" s="279"/>
      <c r="BI19" s="279"/>
      <c r="BJ19" s="279"/>
      <c r="BK19" s="279"/>
      <c r="BL19" s="280"/>
    </row>
    <row r="20" spans="2:64" ht="18" customHeight="1">
      <c r="B20" s="292"/>
      <c r="C20" s="292"/>
      <c r="D20" s="19" t="s">
        <v>31</v>
      </c>
      <c r="E20" s="292"/>
      <c r="F20" s="292"/>
      <c r="G20" s="19" t="s">
        <v>32</v>
      </c>
      <c r="H20" s="293" t="s">
        <v>103</v>
      </c>
      <c r="I20" s="293"/>
      <c r="J20" s="293"/>
      <c r="K20" s="284"/>
      <c r="L20" s="285"/>
      <c r="M20" s="285"/>
      <c r="N20" s="285"/>
      <c r="O20" s="285"/>
      <c r="P20" s="286"/>
      <c r="Q20" s="294"/>
      <c r="R20" s="295"/>
      <c r="S20" s="295"/>
      <c r="T20" s="295"/>
      <c r="U20" s="295"/>
      <c r="V20" s="296"/>
      <c r="W20" s="284"/>
      <c r="X20" s="285"/>
      <c r="Y20" s="285"/>
      <c r="Z20" s="285"/>
      <c r="AA20" s="285"/>
      <c r="AB20" s="286"/>
      <c r="AC20" s="284"/>
      <c r="AD20" s="285"/>
      <c r="AE20" s="285"/>
      <c r="AF20" s="285"/>
      <c r="AG20" s="285"/>
      <c r="AH20" s="286"/>
      <c r="AI20" s="278">
        <f t="shared" si="1"/>
        <v>0</v>
      </c>
      <c r="AJ20" s="279"/>
      <c r="AK20" s="279"/>
      <c r="AL20" s="279"/>
      <c r="AM20" s="279"/>
      <c r="AN20" s="280"/>
      <c r="AO20" s="284"/>
      <c r="AP20" s="285"/>
      <c r="AQ20" s="285"/>
      <c r="AR20" s="285"/>
      <c r="AS20" s="285"/>
      <c r="AT20" s="286"/>
      <c r="AU20" s="284"/>
      <c r="AV20" s="285"/>
      <c r="AW20" s="285"/>
      <c r="AX20" s="285"/>
      <c r="AY20" s="285"/>
      <c r="AZ20" s="286"/>
      <c r="BA20" s="278">
        <f t="shared" si="0"/>
        <v>0</v>
      </c>
      <c r="BB20" s="279"/>
      <c r="BC20" s="279"/>
      <c r="BD20" s="279"/>
      <c r="BE20" s="279"/>
      <c r="BF20" s="280"/>
      <c r="BG20" s="278">
        <f t="shared" si="2"/>
        <v>0</v>
      </c>
      <c r="BH20" s="279"/>
      <c r="BI20" s="279"/>
      <c r="BJ20" s="279"/>
      <c r="BK20" s="279"/>
      <c r="BL20" s="280"/>
    </row>
    <row r="21" spans="2:64" ht="18" customHeight="1">
      <c r="B21" s="292"/>
      <c r="C21" s="292"/>
      <c r="D21" s="19" t="s">
        <v>31</v>
      </c>
      <c r="E21" s="292"/>
      <c r="F21" s="292"/>
      <c r="G21" s="19" t="s">
        <v>32</v>
      </c>
      <c r="H21" s="293" t="s">
        <v>104</v>
      </c>
      <c r="I21" s="293"/>
      <c r="J21" s="293"/>
      <c r="K21" s="284"/>
      <c r="L21" s="285"/>
      <c r="M21" s="285"/>
      <c r="N21" s="285"/>
      <c r="O21" s="285"/>
      <c r="P21" s="286"/>
      <c r="Q21" s="294"/>
      <c r="R21" s="295"/>
      <c r="S21" s="295"/>
      <c r="T21" s="295"/>
      <c r="U21" s="295"/>
      <c r="V21" s="296"/>
      <c r="W21" s="284"/>
      <c r="X21" s="285"/>
      <c r="Y21" s="285"/>
      <c r="Z21" s="285"/>
      <c r="AA21" s="285"/>
      <c r="AB21" s="286"/>
      <c r="AC21" s="284"/>
      <c r="AD21" s="285"/>
      <c r="AE21" s="285"/>
      <c r="AF21" s="285"/>
      <c r="AG21" s="285"/>
      <c r="AH21" s="286"/>
      <c r="AI21" s="278">
        <f t="shared" si="1"/>
        <v>0</v>
      </c>
      <c r="AJ21" s="279"/>
      <c r="AK21" s="279"/>
      <c r="AL21" s="279"/>
      <c r="AM21" s="279"/>
      <c r="AN21" s="280"/>
      <c r="AO21" s="284"/>
      <c r="AP21" s="285"/>
      <c r="AQ21" s="285"/>
      <c r="AR21" s="285"/>
      <c r="AS21" s="285"/>
      <c r="AT21" s="286"/>
      <c r="AU21" s="284"/>
      <c r="AV21" s="285"/>
      <c r="AW21" s="285"/>
      <c r="AX21" s="285"/>
      <c r="AY21" s="285"/>
      <c r="AZ21" s="286"/>
      <c r="BA21" s="278">
        <f t="shared" si="0"/>
        <v>0</v>
      </c>
      <c r="BB21" s="279"/>
      <c r="BC21" s="279"/>
      <c r="BD21" s="279"/>
      <c r="BE21" s="279"/>
      <c r="BF21" s="280"/>
      <c r="BG21" s="278">
        <f t="shared" si="2"/>
        <v>0</v>
      </c>
      <c r="BH21" s="279"/>
      <c r="BI21" s="279"/>
      <c r="BJ21" s="279"/>
      <c r="BK21" s="279"/>
      <c r="BL21" s="280"/>
    </row>
    <row r="22" spans="2:64" ht="18" customHeight="1">
      <c r="B22" s="292"/>
      <c r="C22" s="292"/>
      <c r="D22" s="19" t="s">
        <v>31</v>
      </c>
      <c r="E22" s="292"/>
      <c r="F22" s="292"/>
      <c r="G22" s="19" t="s">
        <v>32</v>
      </c>
      <c r="H22" s="293" t="s">
        <v>105</v>
      </c>
      <c r="I22" s="293"/>
      <c r="J22" s="293"/>
      <c r="K22" s="284"/>
      <c r="L22" s="285"/>
      <c r="M22" s="285"/>
      <c r="N22" s="285"/>
      <c r="O22" s="285"/>
      <c r="P22" s="286"/>
      <c r="Q22" s="294"/>
      <c r="R22" s="295"/>
      <c r="S22" s="295"/>
      <c r="T22" s="295"/>
      <c r="U22" s="295"/>
      <c r="V22" s="296"/>
      <c r="W22" s="284"/>
      <c r="X22" s="285"/>
      <c r="Y22" s="285"/>
      <c r="Z22" s="285"/>
      <c r="AA22" s="285"/>
      <c r="AB22" s="286"/>
      <c r="AC22" s="284"/>
      <c r="AD22" s="285"/>
      <c r="AE22" s="285"/>
      <c r="AF22" s="285"/>
      <c r="AG22" s="285"/>
      <c r="AH22" s="286"/>
      <c r="AI22" s="278">
        <f t="shared" si="1"/>
        <v>0</v>
      </c>
      <c r="AJ22" s="279"/>
      <c r="AK22" s="279"/>
      <c r="AL22" s="279"/>
      <c r="AM22" s="279"/>
      <c r="AN22" s="280"/>
      <c r="AO22" s="284"/>
      <c r="AP22" s="285"/>
      <c r="AQ22" s="285"/>
      <c r="AR22" s="285"/>
      <c r="AS22" s="285"/>
      <c r="AT22" s="286"/>
      <c r="AU22" s="284"/>
      <c r="AV22" s="285"/>
      <c r="AW22" s="285"/>
      <c r="AX22" s="285"/>
      <c r="AY22" s="285"/>
      <c r="AZ22" s="286"/>
      <c r="BA22" s="278">
        <f t="shared" si="0"/>
        <v>0</v>
      </c>
      <c r="BB22" s="279"/>
      <c r="BC22" s="279"/>
      <c r="BD22" s="279"/>
      <c r="BE22" s="279"/>
      <c r="BF22" s="280"/>
      <c r="BG22" s="278">
        <f t="shared" si="2"/>
        <v>0</v>
      </c>
      <c r="BH22" s="279"/>
      <c r="BI22" s="279"/>
      <c r="BJ22" s="279"/>
      <c r="BK22" s="279"/>
      <c r="BL22" s="280"/>
    </row>
    <row r="23" spans="2:64" ht="18" customHeight="1">
      <c r="B23" s="292"/>
      <c r="C23" s="292"/>
      <c r="D23" s="19" t="s">
        <v>31</v>
      </c>
      <c r="E23" s="292"/>
      <c r="F23" s="292"/>
      <c r="G23" s="19" t="s">
        <v>32</v>
      </c>
      <c r="H23" s="293" t="s">
        <v>106</v>
      </c>
      <c r="I23" s="293"/>
      <c r="J23" s="293"/>
      <c r="K23" s="284"/>
      <c r="L23" s="285"/>
      <c r="M23" s="285"/>
      <c r="N23" s="285"/>
      <c r="O23" s="285"/>
      <c r="P23" s="286"/>
      <c r="Q23" s="294"/>
      <c r="R23" s="295"/>
      <c r="S23" s="295"/>
      <c r="T23" s="295"/>
      <c r="U23" s="295"/>
      <c r="V23" s="296"/>
      <c r="W23" s="284"/>
      <c r="X23" s="285"/>
      <c r="Y23" s="285"/>
      <c r="Z23" s="285"/>
      <c r="AA23" s="285"/>
      <c r="AB23" s="286"/>
      <c r="AC23" s="284"/>
      <c r="AD23" s="285"/>
      <c r="AE23" s="285"/>
      <c r="AF23" s="285"/>
      <c r="AG23" s="285"/>
      <c r="AH23" s="286"/>
      <c r="AI23" s="278">
        <f t="shared" si="1"/>
        <v>0</v>
      </c>
      <c r="AJ23" s="279"/>
      <c r="AK23" s="279"/>
      <c r="AL23" s="279"/>
      <c r="AM23" s="279"/>
      <c r="AN23" s="280"/>
      <c r="AO23" s="284"/>
      <c r="AP23" s="285"/>
      <c r="AQ23" s="285"/>
      <c r="AR23" s="285"/>
      <c r="AS23" s="285"/>
      <c r="AT23" s="286"/>
      <c r="AU23" s="284"/>
      <c r="AV23" s="285"/>
      <c r="AW23" s="285"/>
      <c r="AX23" s="285"/>
      <c r="AY23" s="285"/>
      <c r="AZ23" s="286"/>
      <c r="BA23" s="278">
        <f t="shared" si="0"/>
        <v>0</v>
      </c>
      <c r="BB23" s="279"/>
      <c r="BC23" s="279"/>
      <c r="BD23" s="279"/>
      <c r="BE23" s="279"/>
      <c r="BF23" s="280"/>
      <c r="BG23" s="278">
        <f t="shared" si="2"/>
        <v>0</v>
      </c>
      <c r="BH23" s="279"/>
      <c r="BI23" s="279"/>
      <c r="BJ23" s="279"/>
      <c r="BK23" s="279"/>
      <c r="BL23" s="280"/>
    </row>
    <row r="24" spans="2:64" ht="18" customHeight="1">
      <c r="B24" s="292"/>
      <c r="C24" s="292"/>
      <c r="D24" s="19" t="s">
        <v>31</v>
      </c>
      <c r="E24" s="292"/>
      <c r="F24" s="292"/>
      <c r="G24" s="19" t="s">
        <v>32</v>
      </c>
      <c r="H24" s="293" t="s">
        <v>107</v>
      </c>
      <c r="I24" s="293"/>
      <c r="J24" s="293"/>
      <c r="K24" s="284"/>
      <c r="L24" s="285"/>
      <c r="M24" s="285"/>
      <c r="N24" s="285"/>
      <c r="O24" s="285"/>
      <c r="P24" s="286"/>
      <c r="Q24" s="294"/>
      <c r="R24" s="295"/>
      <c r="S24" s="295"/>
      <c r="T24" s="295"/>
      <c r="U24" s="295"/>
      <c r="V24" s="296"/>
      <c r="W24" s="284"/>
      <c r="X24" s="285"/>
      <c r="Y24" s="285"/>
      <c r="Z24" s="285"/>
      <c r="AA24" s="285"/>
      <c r="AB24" s="286"/>
      <c r="AC24" s="284"/>
      <c r="AD24" s="285"/>
      <c r="AE24" s="285"/>
      <c r="AF24" s="285"/>
      <c r="AG24" s="285"/>
      <c r="AH24" s="286"/>
      <c r="AI24" s="278">
        <f t="shared" si="1"/>
        <v>0</v>
      </c>
      <c r="AJ24" s="279"/>
      <c r="AK24" s="279"/>
      <c r="AL24" s="279"/>
      <c r="AM24" s="279"/>
      <c r="AN24" s="280"/>
      <c r="AO24" s="284"/>
      <c r="AP24" s="285"/>
      <c r="AQ24" s="285"/>
      <c r="AR24" s="285"/>
      <c r="AS24" s="285"/>
      <c r="AT24" s="286"/>
      <c r="AU24" s="284"/>
      <c r="AV24" s="285"/>
      <c r="AW24" s="285"/>
      <c r="AX24" s="285"/>
      <c r="AY24" s="285"/>
      <c r="AZ24" s="286"/>
      <c r="BA24" s="278">
        <f t="shared" si="0"/>
        <v>0</v>
      </c>
      <c r="BB24" s="279"/>
      <c r="BC24" s="279"/>
      <c r="BD24" s="279"/>
      <c r="BE24" s="279"/>
      <c r="BF24" s="280"/>
      <c r="BG24" s="278">
        <f t="shared" si="2"/>
        <v>0</v>
      </c>
      <c r="BH24" s="279"/>
      <c r="BI24" s="279"/>
      <c r="BJ24" s="279"/>
      <c r="BK24" s="279"/>
      <c r="BL24" s="280"/>
    </row>
    <row r="25" spans="2:64" ht="18" customHeight="1">
      <c r="B25" s="292"/>
      <c r="C25" s="292"/>
      <c r="D25" s="19" t="s">
        <v>31</v>
      </c>
      <c r="E25" s="292"/>
      <c r="F25" s="292"/>
      <c r="G25" s="19" t="s">
        <v>32</v>
      </c>
      <c r="H25" s="293" t="s">
        <v>108</v>
      </c>
      <c r="I25" s="293"/>
      <c r="J25" s="293"/>
      <c r="K25" s="284"/>
      <c r="L25" s="285"/>
      <c r="M25" s="285"/>
      <c r="N25" s="285"/>
      <c r="O25" s="285"/>
      <c r="P25" s="286"/>
      <c r="Q25" s="294"/>
      <c r="R25" s="295"/>
      <c r="S25" s="295"/>
      <c r="T25" s="295"/>
      <c r="U25" s="295"/>
      <c r="V25" s="296"/>
      <c r="W25" s="284"/>
      <c r="X25" s="285"/>
      <c r="Y25" s="285"/>
      <c r="Z25" s="285"/>
      <c r="AA25" s="285"/>
      <c r="AB25" s="286"/>
      <c r="AC25" s="284"/>
      <c r="AD25" s="285"/>
      <c r="AE25" s="285"/>
      <c r="AF25" s="285"/>
      <c r="AG25" s="285"/>
      <c r="AH25" s="286"/>
      <c r="AI25" s="278">
        <f t="shared" si="1"/>
        <v>0</v>
      </c>
      <c r="AJ25" s="279"/>
      <c r="AK25" s="279"/>
      <c r="AL25" s="279"/>
      <c r="AM25" s="279"/>
      <c r="AN25" s="280"/>
      <c r="AO25" s="284"/>
      <c r="AP25" s="285"/>
      <c r="AQ25" s="285"/>
      <c r="AR25" s="285"/>
      <c r="AS25" s="285"/>
      <c r="AT25" s="286"/>
      <c r="AU25" s="284"/>
      <c r="AV25" s="285"/>
      <c r="AW25" s="285"/>
      <c r="AX25" s="285"/>
      <c r="AY25" s="285"/>
      <c r="AZ25" s="286"/>
      <c r="BA25" s="278">
        <f t="shared" si="0"/>
        <v>0</v>
      </c>
      <c r="BB25" s="279"/>
      <c r="BC25" s="279"/>
      <c r="BD25" s="279"/>
      <c r="BE25" s="279"/>
      <c r="BF25" s="280"/>
      <c r="BG25" s="278">
        <f t="shared" si="2"/>
        <v>0</v>
      </c>
      <c r="BH25" s="279"/>
      <c r="BI25" s="279"/>
      <c r="BJ25" s="279"/>
      <c r="BK25" s="279"/>
      <c r="BL25" s="280"/>
    </row>
    <row r="26" spans="2:64" ht="18" customHeight="1">
      <c r="B26" s="292"/>
      <c r="C26" s="292"/>
      <c r="D26" s="19" t="s">
        <v>31</v>
      </c>
      <c r="E26" s="292"/>
      <c r="F26" s="292"/>
      <c r="G26" s="19" t="s">
        <v>32</v>
      </c>
      <c r="H26" s="293" t="s">
        <v>109</v>
      </c>
      <c r="I26" s="293"/>
      <c r="J26" s="293"/>
      <c r="K26" s="284"/>
      <c r="L26" s="285"/>
      <c r="M26" s="285"/>
      <c r="N26" s="285"/>
      <c r="O26" s="285"/>
      <c r="P26" s="286"/>
      <c r="Q26" s="294"/>
      <c r="R26" s="295"/>
      <c r="S26" s="295"/>
      <c r="T26" s="295"/>
      <c r="U26" s="295"/>
      <c r="V26" s="296"/>
      <c r="W26" s="284"/>
      <c r="X26" s="285"/>
      <c r="Y26" s="285"/>
      <c r="Z26" s="285"/>
      <c r="AA26" s="285"/>
      <c r="AB26" s="286"/>
      <c r="AC26" s="284"/>
      <c r="AD26" s="285"/>
      <c r="AE26" s="285"/>
      <c r="AF26" s="285"/>
      <c r="AG26" s="285"/>
      <c r="AH26" s="286"/>
      <c r="AI26" s="278">
        <f t="shared" si="1"/>
        <v>0</v>
      </c>
      <c r="AJ26" s="279"/>
      <c r="AK26" s="279"/>
      <c r="AL26" s="279"/>
      <c r="AM26" s="279"/>
      <c r="AN26" s="280"/>
      <c r="AO26" s="284"/>
      <c r="AP26" s="285"/>
      <c r="AQ26" s="285"/>
      <c r="AR26" s="285"/>
      <c r="AS26" s="285"/>
      <c r="AT26" s="286"/>
      <c r="AU26" s="284"/>
      <c r="AV26" s="285"/>
      <c r="AW26" s="285"/>
      <c r="AX26" s="285"/>
      <c r="AY26" s="285"/>
      <c r="AZ26" s="286"/>
      <c r="BA26" s="278">
        <f t="shared" si="0"/>
        <v>0</v>
      </c>
      <c r="BB26" s="279"/>
      <c r="BC26" s="279"/>
      <c r="BD26" s="279"/>
      <c r="BE26" s="279"/>
      <c r="BF26" s="280"/>
      <c r="BG26" s="278">
        <f t="shared" si="2"/>
        <v>0</v>
      </c>
      <c r="BH26" s="279"/>
      <c r="BI26" s="279"/>
      <c r="BJ26" s="279"/>
      <c r="BK26" s="279"/>
      <c r="BL26" s="280"/>
    </row>
    <row r="27" spans="2:64" ht="18" customHeight="1">
      <c r="B27" s="292"/>
      <c r="C27" s="292"/>
      <c r="D27" s="19" t="s">
        <v>31</v>
      </c>
      <c r="E27" s="292"/>
      <c r="F27" s="292"/>
      <c r="G27" s="19" t="s">
        <v>32</v>
      </c>
      <c r="H27" s="293" t="s">
        <v>110</v>
      </c>
      <c r="I27" s="293"/>
      <c r="J27" s="293"/>
      <c r="K27" s="284"/>
      <c r="L27" s="285"/>
      <c r="M27" s="285"/>
      <c r="N27" s="285"/>
      <c r="O27" s="285"/>
      <c r="P27" s="286"/>
      <c r="Q27" s="294"/>
      <c r="R27" s="295"/>
      <c r="S27" s="295"/>
      <c r="T27" s="295"/>
      <c r="U27" s="295"/>
      <c r="V27" s="296"/>
      <c r="W27" s="284"/>
      <c r="X27" s="285"/>
      <c r="Y27" s="285"/>
      <c r="Z27" s="285"/>
      <c r="AA27" s="285"/>
      <c r="AB27" s="286"/>
      <c r="AC27" s="284"/>
      <c r="AD27" s="285"/>
      <c r="AE27" s="285"/>
      <c r="AF27" s="285"/>
      <c r="AG27" s="285"/>
      <c r="AH27" s="286"/>
      <c r="AI27" s="278">
        <f t="shared" si="1"/>
        <v>0</v>
      </c>
      <c r="AJ27" s="279"/>
      <c r="AK27" s="279"/>
      <c r="AL27" s="279"/>
      <c r="AM27" s="279"/>
      <c r="AN27" s="280"/>
      <c r="AO27" s="284"/>
      <c r="AP27" s="285"/>
      <c r="AQ27" s="285"/>
      <c r="AR27" s="285"/>
      <c r="AS27" s="285"/>
      <c r="AT27" s="286"/>
      <c r="AU27" s="284"/>
      <c r="AV27" s="285"/>
      <c r="AW27" s="285"/>
      <c r="AX27" s="285"/>
      <c r="AY27" s="285"/>
      <c r="AZ27" s="286"/>
      <c r="BA27" s="278">
        <f t="shared" si="0"/>
        <v>0</v>
      </c>
      <c r="BB27" s="279"/>
      <c r="BC27" s="279"/>
      <c r="BD27" s="279"/>
      <c r="BE27" s="279"/>
      <c r="BF27" s="280"/>
      <c r="BG27" s="278">
        <f t="shared" si="2"/>
        <v>0</v>
      </c>
      <c r="BH27" s="279"/>
      <c r="BI27" s="279"/>
      <c r="BJ27" s="279"/>
      <c r="BK27" s="279"/>
      <c r="BL27" s="280"/>
    </row>
    <row r="28" spans="2:64" ht="18" customHeight="1">
      <c r="B28" s="292"/>
      <c r="C28" s="292"/>
      <c r="D28" s="19" t="s">
        <v>31</v>
      </c>
      <c r="E28" s="292"/>
      <c r="F28" s="292"/>
      <c r="G28" s="19" t="s">
        <v>32</v>
      </c>
      <c r="H28" s="293" t="s">
        <v>111</v>
      </c>
      <c r="I28" s="293"/>
      <c r="J28" s="293"/>
      <c r="K28" s="284"/>
      <c r="L28" s="285"/>
      <c r="M28" s="285"/>
      <c r="N28" s="285"/>
      <c r="O28" s="285"/>
      <c r="P28" s="286"/>
      <c r="Q28" s="294"/>
      <c r="R28" s="295"/>
      <c r="S28" s="295"/>
      <c r="T28" s="295"/>
      <c r="U28" s="295"/>
      <c r="V28" s="296"/>
      <c r="W28" s="284"/>
      <c r="X28" s="285"/>
      <c r="Y28" s="285"/>
      <c r="Z28" s="285"/>
      <c r="AA28" s="285"/>
      <c r="AB28" s="286"/>
      <c r="AC28" s="284"/>
      <c r="AD28" s="285"/>
      <c r="AE28" s="285"/>
      <c r="AF28" s="285"/>
      <c r="AG28" s="285"/>
      <c r="AH28" s="286"/>
      <c r="AI28" s="278">
        <f t="shared" si="1"/>
        <v>0</v>
      </c>
      <c r="AJ28" s="279"/>
      <c r="AK28" s="279"/>
      <c r="AL28" s="279"/>
      <c r="AM28" s="279"/>
      <c r="AN28" s="280"/>
      <c r="AO28" s="284"/>
      <c r="AP28" s="285"/>
      <c r="AQ28" s="285"/>
      <c r="AR28" s="285"/>
      <c r="AS28" s="285"/>
      <c r="AT28" s="286"/>
      <c r="AU28" s="284"/>
      <c r="AV28" s="285"/>
      <c r="AW28" s="285"/>
      <c r="AX28" s="285"/>
      <c r="AY28" s="285"/>
      <c r="AZ28" s="286"/>
      <c r="BA28" s="278">
        <f t="shared" si="0"/>
        <v>0</v>
      </c>
      <c r="BB28" s="279"/>
      <c r="BC28" s="279"/>
      <c r="BD28" s="279"/>
      <c r="BE28" s="279"/>
      <c r="BF28" s="280"/>
      <c r="BG28" s="278">
        <f t="shared" si="2"/>
        <v>0</v>
      </c>
      <c r="BH28" s="279"/>
      <c r="BI28" s="279"/>
      <c r="BJ28" s="279"/>
      <c r="BK28" s="279"/>
      <c r="BL28" s="280"/>
    </row>
    <row r="29" spans="2:64" ht="18" customHeight="1">
      <c r="B29" s="292"/>
      <c r="C29" s="292"/>
      <c r="D29" s="19" t="s">
        <v>31</v>
      </c>
      <c r="E29" s="292"/>
      <c r="F29" s="292"/>
      <c r="G29" s="19" t="s">
        <v>32</v>
      </c>
      <c r="H29" s="293" t="s">
        <v>112</v>
      </c>
      <c r="I29" s="293"/>
      <c r="J29" s="293"/>
      <c r="K29" s="284"/>
      <c r="L29" s="285"/>
      <c r="M29" s="285"/>
      <c r="N29" s="285"/>
      <c r="O29" s="285"/>
      <c r="P29" s="286"/>
      <c r="Q29" s="294"/>
      <c r="R29" s="295"/>
      <c r="S29" s="295"/>
      <c r="T29" s="295"/>
      <c r="U29" s="295"/>
      <c r="V29" s="296"/>
      <c r="W29" s="284"/>
      <c r="X29" s="285"/>
      <c r="Y29" s="285"/>
      <c r="Z29" s="285"/>
      <c r="AA29" s="285"/>
      <c r="AB29" s="286"/>
      <c r="AC29" s="284"/>
      <c r="AD29" s="285"/>
      <c r="AE29" s="285"/>
      <c r="AF29" s="285"/>
      <c r="AG29" s="285"/>
      <c r="AH29" s="286"/>
      <c r="AI29" s="278">
        <f t="shared" si="1"/>
        <v>0</v>
      </c>
      <c r="AJ29" s="279"/>
      <c r="AK29" s="279"/>
      <c r="AL29" s="279"/>
      <c r="AM29" s="279"/>
      <c r="AN29" s="280"/>
      <c r="AO29" s="284"/>
      <c r="AP29" s="285"/>
      <c r="AQ29" s="285"/>
      <c r="AR29" s="285"/>
      <c r="AS29" s="285"/>
      <c r="AT29" s="286"/>
      <c r="AU29" s="284"/>
      <c r="AV29" s="285"/>
      <c r="AW29" s="285"/>
      <c r="AX29" s="285"/>
      <c r="AY29" s="285"/>
      <c r="AZ29" s="286"/>
      <c r="BA29" s="278">
        <f t="shared" si="0"/>
        <v>0</v>
      </c>
      <c r="BB29" s="279"/>
      <c r="BC29" s="279"/>
      <c r="BD29" s="279"/>
      <c r="BE29" s="279"/>
      <c r="BF29" s="280"/>
      <c r="BG29" s="278">
        <f t="shared" si="2"/>
        <v>0</v>
      </c>
      <c r="BH29" s="279"/>
      <c r="BI29" s="279"/>
      <c r="BJ29" s="279"/>
      <c r="BK29" s="279"/>
      <c r="BL29" s="280"/>
    </row>
    <row r="30" spans="2:64" ht="18" customHeight="1">
      <c r="B30" s="292"/>
      <c r="C30" s="292"/>
      <c r="D30" s="19" t="s">
        <v>31</v>
      </c>
      <c r="E30" s="292"/>
      <c r="F30" s="292"/>
      <c r="G30" s="19" t="s">
        <v>32</v>
      </c>
      <c r="H30" s="293" t="s">
        <v>113</v>
      </c>
      <c r="I30" s="293"/>
      <c r="J30" s="293"/>
      <c r="K30" s="284"/>
      <c r="L30" s="285"/>
      <c r="M30" s="285"/>
      <c r="N30" s="285"/>
      <c r="O30" s="285"/>
      <c r="P30" s="286"/>
      <c r="Q30" s="294"/>
      <c r="R30" s="295"/>
      <c r="S30" s="295"/>
      <c r="T30" s="295"/>
      <c r="U30" s="295"/>
      <c r="V30" s="296"/>
      <c r="W30" s="284"/>
      <c r="X30" s="285"/>
      <c r="Y30" s="285"/>
      <c r="Z30" s="285"/>
      <c r="AA30" s="285"/>
      <c r="AB30" s="286"/>
      <c r="AC30" s="284"/>
      <c r="AD30" s="285"/>
      <c r="AE30" s="285"/>
      <c r="AF30" s="285"/>
      <c r="AG30" s="285"/>
      <c r="AH30" s="286"/>
      <c r="AI30" s="278">
        <f t="shared" si="1"/>
        <v>0</v>
      </c>
      <c r="AJ30" s="279"/>
      <c r="AK30" s="279"/>
      <c r="AL30" s="279"/>
      <c r="AM30" s="279"/>
      <c r="AN30" s="280"/>
      <c r="AO30" s="284"/>
      <c r="AP30" s="285"/>
      <c r="AQ30" s="285"/>
      <c r="AR30" s="285"/>
      <c r="AS30" s="285"/>
      <c r="AT30" s="286"/>
      <c r="AU30" s="284"/>
      <c r="AV30" s="285"/>
      <c r="AW30" s="285"/>
      <c r="AX30" s="285"/>
      <c r="AY30" s="285"/>
      <c r="AZ30" s="286"/>
      <c r="BA30" s="278">
        <f t="shared" si="0"/>
        <v>0</v>
      </c>
      <c r="BB30" s="279"/>
      <c r="BC30" s="279"/>
      <c r="BD30" s="279"/>
      <c r="BE30" s="279"/>
      <c r="BF30" s="280"/>
      <c r="BG30" s="278">
        <f t="shared" si="2"/>
        <v>0</v>
      </c>
      <c r="BH30" s="279"/>
      <c r="BI30" s="279"/>
      <c r="BJ30" s="279"/>
      <c r="BK30" s="279"/>
      <c r="BL30" s="280"/>
    </row>
    <row r="31" spans="2:64" ht="18" customHeight="1">
      <c r="B31" s="292"/>
      <c r="C31" s="292"/>
      <c r="D31" s="19" t="s">
        <v>31</v>
      </c>
      <c r="E31" s="292"/>
      <c r="F31" s="292"/>
      <c r="G31" s="19" t="s">
        <v>32</v>
      </c>
      <c r="H31" s="293" t="s">
        <v>114</v>
      </c>
      <c r="I31" s="293"/>
      <c r="J31" s="293"/>
      <c r="K31" s="284"/>
      <c r="L31" s="285"/>
      <c r="M31" s="285"/>
      <c r="N31" s="285"/>
      <c r="O31" s="285"/>
      <c r="P31" s="286"/>
      <c r="Q31" s="294"/>
      <c r="R31" s="295"/>
      <c r="S31" s="295"/>
      <c r="T31" s="295"/>
      <c r="U31" s="295"/>
      <c r="V31" s="296"/>
      <c r="W31" s="284"/>
      <c r="X31" s="285"/>
      <c r="Y31" s="285"/>
      <c r="Z31" s="285"/>
      <c r="AA31" s="285"/>
      <c r="AB31" s="286"/>
      <c r="AC31" s="284"/>
      <c r="AD31" s="285"/>
      <c r="AE31" s="285"/>
      <c r="AF31" s="285"/>
      <c r="AG31" s="285"/>
      <c r="AH31" s="286"/>
      <c r="AI31" s="278">
        <f t="shared" si="1"/>
        <v>0</v>
      </c>
      <c r="AJ31" s="279"/>
      <c r="AK31" s="279"/>
      <c r="AL31" s="279"/>
      <c r="AM31" s="279"/>
      <c r="AN31" s="280"/>
      <c r="AO31" s="284"/>
      <c r="AP31" s="285"/>
      <c r="AQ31" s="285"/>
      <c r="AR31" s="285"/>
      <c r="AS31" s="285"/>
      <c r="AT31" s="286"/>
      <c r="AU31" s="284"/>
      <c r="AV31" s="285"/>
      <c r="AW31" s="285"/>
      <c r="AX31" s="285"/>
      <c r="AY31" s="285"/>
      <c r="AZ31" s="286"/>
      <c r="BA31" s="278">
        <f t="shared" si="0"/>
        <v>0</v>
      </c>
      <c r="BB31" s="279"/>
      <c r="BC31" s="279"/>
      <c r="BD31" s="279"/>
      <c r="BE31" s="279"/>
      <c r="BF31" s="280"/>
      <c r="BG31" s="278">
        <f t="shared" si="2"/>
        <v>0</v>
      </c>
      <c r="BH31" s="279"/>
      <c r="BI31" s="279"/>
      <c r="BJ31" s="279"/>
      <c r="BK31" s="279"/>
      <c r="BL31" s="280"/>
    </row>
    <row r="32" spans="2:64" ht="18" customHeight="1" thickBot="1">
      <c r="B32" s="287"/>
      <c r="C32" s="287"/>
      <c r="D32" s="20" t="s">
        <v>31</v>
      </c>
      <c r="E32" s="287"/>
      <c r="F32" s="287"/>
      <c r="G32" s="20" t="s">
        <v>32</v>
      </c>
      <c r="H32" s="288" t="s">
        <v>115</v>
      </c>
      <c r="I32" s="288"/>
      <c r="J32" s="288"/>
      <c r="K32" s="275"/>
      <c r="L32" s="276"/>
      <c r="M32" s="276"/>
      <c r="N32" s="276"/>
      <c r="O32" s="276"/>
      <c r="P32" s="277"/>
      <c r="Q32" s="289"/>
      <c r="R32" s="290"/>
      <c r="S32" s="290"/>
      <c r="T32" s="290"/>
      <c r="U32" s="290"/>
      <c r="V32" s="291"/>
      <c r="W32" s="275"/>
      <c r="X32" s="276"/>
      <c r="Y32" s="276"/>
      <c r="Z32" s="276"/>
      <c r="AA32" s="276"/>
      <c r="AB32" s="277"/>
      <c r="AC32" s="275"/>
      <c r="AD32" s="276"/>
      <c r="AE32" s="276"/>
      <c r="AF32" s="276"/>
      <c r="AG32" s="276"/>
      <c r="AH32" s="277"/>
      <c r="AI32" s="278">
        <f t="shared" si="1"/>
        <v>0</v>
      </c>
      <c r="AJ32" s="279"/>
      <c r="AK32" s="279"/>
      <c r="AL32" s="279"/>
      <c r="AM32" s="279"/>
      <c r="AN32" s="280"/>
      <c r="AO32" s="275"/>
      <c r="AP32" s="276"/>
      <c r="AQ32" s="276"/>
      <c r="AR32" s="276"/>
      <c r="AS32" s="276"/>
      <c r="AT32" s="277"/>
      <c r="AU32" s="275"/>
      <c r="AV32" s="276"/>
      <c r="AW32" s="276"/>
      <c r="AX32" s="276"/>
      <c r="AY32" s="276"/>
      <c r="AZ32" s="277"/>
      <c r="BA32" s="281">
        <f t="shared" si="0"/>
        <v>0</v>
      </c>
      <c r="BB32" s="282"/>
      <c r="BC32" s="282"/>
      <c r="BD32" s="282"/>
      <c r="BE32" s="282"/>
      <c r="BF32" s="283"/>
      <c r="BG32" s="278">
        <f t="shared" si="2"/>
        <v>0</v>
      </c>
      <c r="BH32" s="279"/>
      <c r="BI32" s="279"/>
      <c r="BJ32" s="279"/>
      <c r="BK32" s="279"/>
      <c r="BL32" s="280"/>
    </row>
    <row r="33" spans="2:64" ht="26.25" customHeight="1" thickTop="1" thickBot="1">
      <c r="B33" s="274" t="s">
        <v>43</v>
      </c>
      <c r="C33" s="274"/>
      <c r="D33" s="274"/>
      <c r="E33" s="274"/>
      <c r="F33" s="274"/>
      <c r="G33" s="274"/>
      <c r="H33" s="274"/>
      <c r="I33" s="274"/>
      <c r="J33" s="274"/>
      <c r="K33" s="269">
        <f>SUM(K9:P32)</f>
        <v>0</v>
      </c>
      <c r="L33" s="269"/>
      <c r="M33" s="269"/>
      <c r="N33" s="269"/>
      <c r="O33" s="269"/>
      <c r="P33" s="269"/>
      <c r="Q33" s="269">
        <f>SUM(Q9:V32)</f>
        <v>0</v>
      </c>
      <c r="R33" s="269"/>
      <c r="S33" s="269"/>
      <c r="T33" s="269"/>
      <c r="U33" s="269"/>
      <c r="V33" s="269"/>
      <c r="W33" s="269">
        <f>SUM(W9:AB32)</f>
        <v>0</v>
      </c>
      <c r="X33" s="269"/>
      <c r="Y33" s="269"/>
      <c r="Z33" s="269"/>
      <c r="AA33" s="269"/>
      <c r="AB33" s="269"/>
      <c r="AC33" s="269">
        <f>SUM(AC9:AH32)</f>
        <v>0</v>
      </c>
      <c r="AD33" s="269"/>
      <c r="AE33" s="269"/>
      <c r="AF33" s="269"/>
      <c r="AG33" s="269"/>
      <c r="AH33" s="269"/>
      <c r="AI33" s="269">
        <f>SUM(AI9:AN32)</f>
        <v>0</v>
      </c>
      <c r="AJ33" s="269"/>
      <c r="AK33" s="269"/>
      <c r="AL33" s="269"/>
      <c r="AM33" s="269"/>
      <c r="AN33" s="269"/>
      <c r="AO33" s="269">
        <f>SUM(AO9:AT32)</f>
        <v>0</v>
      </c>
      <c r="AP33" s="269"/>
      <c r="AQ33" s="269"/>
      <c r="AR33" s="269"/>
      <c r="AS33" s="269"/>
      <c r="AT33" s="269"/>
      <c r="AU33" s="269">
        <f>SUM(AU9:AZ32)</f>
        <v>0</v>
      </c>
      <c r="AV33" s="269"/>
      <c r="AW33" s="269"/>
      <c r="AX33" s="269"/>
      <c r="AY33" s="269"/>
      <c r="AZ33" s="269"/>
      <c r="BA33" s="269">
        <f>SUM(BA9:BF32)</f>
        <v>0</v>
      </c>
      <c r="BB33" s="269"/>
      <c r="BC33" s="269"/>
      <c r="BD33" s="269"/>
      <c r="BE33" s="269"/>
      <c r="BF33" s="270"/>
      <c r="BG33" s="271">
        <f>SUM(BG9:BL32)</f>
        <v>0</v>
      </c>
      <c r="BH33" s="272"/>
      <c r="BI33" s="272"/>
      <c r="BJ33" s="272"/>
      <c r="BK33" s="272"/>
      <c r="BL33" s="273"/>
    </row>
  </sheetData>
  <mergeCells count="315">
    <mergeCell ref="T2:AM3"/>
    <mergeCell ref="B5:G5"/>
    <mergeCell ref="H5:AB5"/>
    <mergeCell ref="B7:J7"/>
    <mergeCell ref="AO7:BF7"/>
    <mergeCell ref="BG7:BL8"/>
    <mergeCell ref="B8:G8"/>
    <mergeCell ref="H8:J8"/>
    <mergeCell ref="K8:P8"/>
    <mergeCell ref="Q8:V8"/>
    <mergeCell ref="W8:AB8"/>
    <mergeCell ref="AI8:AN8"/>
    <mergeCell ref="AO8:AT8"/>
    <mergeCell ref="AU8:AZ8"/>
    <mergeCell ref="BA8:BF8"/>
    <mergeCell ref="K7:AN7"/>
    <mergeCell ref="AC8:AH8"/>
    <mergeCell ref="B10:C10"/>
    <mergeCell ref="E10:F10"/>
    <mergeCell ref="H10:J10"/>
    <mergeCell ref="K10:P10"/>
    <mergeCell ref="Q10:V10"/>
    <mergeCell ref="B9:C9"/>
    <mergeCell ref="E9:F9"/>
    <mergeCell ref="H9:J9"/>
    <mergeCell ref="K9:P9"/>
    <mergeCell ref="Q9:V9"/>
    <mergeCell ref="W10:AB10"/>
    <mergeCell ref="AI10:AN10"/>
    <mergeCell ref="AO10:AT10"/>
    <mergeCell ref="AU10:AZ10"/>
    <mergeCell ref="BA10:BF10"/>
    <mergeCell ref="BG10:BL10"/>
    <mergeCell ref="AI9:AN9"/>
    <mergeCell ref="AO9:AT9"/>
    <mergeCell ref="AU9:AZ9"/>
    <mergeCell ref="BA9:BF9"/>
    <mergeCell ref="BG9:BL9"/>
    <mergeCell ref="W9:AB9"/>
    <mergeCell ref="AC9:AH9"/>
    <mergeCell ref="AC10:AH10"/>
    <mergeCell ref="B12:C12"/>
    <mergeCell ref="E12:F12"/>
    <mergeCell ref="H12:J12"/>
    <mergeCell ref="K12:P12"/>
    <mergeCell ref="Q12:V12"/>
    <mergeCell ref="B11:C11"/>
    <mergeCell ref="E11:F11"/>
    <mergeCell ref="H11:J11"/>
    <mergeCell ref="K11:P11"/>
    <mergeCell ref="Q11:V11"/>
    <mergeCell ref="W12:AB12"/>
    <mergeCell ref="AI12:AN12"/>
    <mergeCell ref="AO12:AT12"/>
    <mergeCell ref="AU12:AZ12"/>
    <mergeCell ref="BA12:BF12"/>
    <mergeCell ref="BG12:BL12"/>
    <mergeCell ref="AI11:AN11"/>
    <mergeCell ref="AO11:AT11"/>
    <mergeCell ref="AU11:AZ11"/>
    <mergeCell ref="BA11:BF11"/>
    <mergeCell ref="BG11:BL11"/>
    <mergeCell ref="W11:AB11"/>
    <mergeCell ref="AC11:AH11"/>
    <mergeCell ref="AC12:AH12"/>
    <mergeCell ref="B14:C14"/>
    <mergeCell ref="E14:F14"/>
    <mergeCell ref="H14:J14"/>
    <mergeCell ref="K14:P14"/>
    <mergeCell ref="Q14:V14"/>
    <mergeCell ref="B13:C13"/>
    <mergeCell ref="E13:F13"/>
    <mergeCell ref="H13:J13"/>
    <mergeCell ref="K13:P13"/>
    <mergeCell ref="Q13:V13"/>
    <mergeCell ref="W14:AB14"/>
    <mergeCell ref="AI14:AN14"/>
    <mergeCell ref="AO14:AT14"/>
    <mergeCell ref="AU14:AZ14"/>
    <mergeCell ref="BA14:BF14"/>
    <mergeCell ref="BG14:BL14"/>
    <mergeCell ref="AI13:AN13"/>
    <mergeCell ref="AO13:AT13"/>
    <mergeCell ref="AU13:AZ13"/>
    <mergeCell ref="BA13:BF13"/>
    <mergeCell ref="BG13:BL13"/>
    <mergeCell ref="W13:AB13"/>
    <mergeCell ref="AC13:AH13"/>
    <mergeCell ref="AC14:AH14"/>
    <mergeCell ref="B16:C16"/>
    <mergeCell ref="E16:F16"/>
    <mergeCell ref="H16:J16"/>
    <mergeCell ref="K16:P16"/>
    <mergeCell ref="Q16:V16"/>
    <mergeCell ref="B15:C15"/>
    <mergeCell ref="E15:F15"/>
    <mergeCell ref="H15:J15"/>
    <mergeCell ref="K15:P15"/>
    <mergeCell ref="Q15:V15"/>
    <mergeCell ref="W16:AB16"/>
    <mergeCell ref="AI16:AN16"/>
    <mergeCell ref="AO16:AT16"/>
    <mergeCell ref="AU16:AZ16"/>
    <mergeCell ref="BA16:BF16"/>
    <mergeCell ref="BG16:BL16"/>
    <mergeCell ref="AI15:AN15"/>
    <mergeCell ref="AO15:AT15"/>
    <mergeCell ref="AU15:AZ15"/>
    <mergeCell ref="BA15:BF15"/>
    <mergeCell ref="BG15:BL15"/>
    <mergeCell ref="W15:AB15"/>
    <mergeCell ref="AC15:AH15"/>
    <mergeCell ref="AC16:AH16"/>
    <mergeCell ref="B18:C18"/>
    <mergeCell ref="E18:F18"/>
    <mergeCell ref="H18:J18"/>
    <mergeCell ref="K18:P18"/>
    <mergeCell ref="Q18:V18"/>
    <mergeCell ref="B17:C17"/>
    <mergeCell ref="E17:F17"/>
    <mergeCell ref="H17:J17"/>
    <mergeCell ref="K17:P17"/>
    <mergeCell ref="Q17:V17"/>
    <mergeCell ref="W18:AB18"/>
    <mergeCell ref="AI18:AN18"/>
    <mergeCell ref="AO18:AT18"/>
    <mergeCell ref="AU18:AZ18"/>
    <mergeCell ref="BA18:BF18"/>
    <mergeCell ref="BG18:BL18"/>
    <mergeCell ref="AI17:AN17"/>
    <mergeCell ref="AO17:AT17"/>
    <mergeCell ref="AU17:AZ17"/>
    <mergeCell ref="BA17:BF17"/>
    <mergeCell ref="BG17:BL17"/>
    <mergeCell ref="W17:AB17"/>
    <mergeCell ref="AC17:AH17"/>
    <mergeCell ref="AC18:AH18"/>
    <mergeCell ref="B20:C20"/>
    <mergeCell ref="E20:F20"/>
    <mergeCell ref="H20:J20"/>
    <mergeCell ref="K20:P20"/>
    <mergeCell ref="Q20:V20"/>
    <mergeCell ref="B19:C19"/>
    <mergeCell ref="E19:F19"/>
    <mergeCell ref="H19:J19"/>
    <mergeCell ref="K19:P19"/>
    <mergeCell ref="Q19:V19"/>
    <mergeCell ref="W20:AB20"/>
    <mergeCell ref="AI20:AN20"/>
    <mergeCell ref="AO20:AT20"/>
    <mergeCell ref="AU20:AZ20"/>
    <mergeCell ref="BA20:BF20"/>
    <mergeCell ref="BG20:BL20"/>
    <mergeCell ref="AI19:AN19"/>
    <mergeCell ref="AO19:AT19"/>
    <mergeCell ref="AU19:AZ19"/>
    <mergeCell ref="BA19:BF19"/>
    <mergeCell ref="BG19:BL19"/>
    <mergeCell ref="W19:AB19"/>
    <mergeCell ref="AC19:AH19"/>
    <mergeCell ref="AC20:AH20"/>
    <mergeCell ref="B22:C22"/>
    <mergeCell ref="E22:F22"/>
    <mergeCell ref="H22:J22"/>
    <mergeCell ref="K22:P22"/>
    <mergeCell ref="Q22:V22"/>
    <mergeCell ref="B21:C21"/>
    <mergeCell ref="E21:F21"/>
    <mergeCell ref="H21:J21"/>
    <mergeCell ref="K21:P21"/>
    <mergeCell ref="Q21:V21"/>
    <mergeCell ref="W22:AB22"/>
    <mergeCell ref="AI22:AN22"/>
    <mergeCell ref="AO22:AT22"/>
    <mergeCell ref="AU22:AZ22"/>
    <mergeCell ref="BA22:BF22"/>
    <mergeCell ref="BG22:BL22"/>
    <mergeCell ref="AI21:AN21"/>
    <mergeCell ref="AO21:AT21"/>
    <mergeCell ref="AU21:AZ21"/>
    <mergeCell ref="BA21:BF21"/>
    <mergeCell ref="BG21:BL21"/>
    <mergeCell ref="W21:AB21"/>
    <mergeCell ref="AC21:AH21"/>
    <mergeCell ref="AC22:AH22"/>
    <mergeCell ref="B24:C24"/>
    <mergeCell ref="E24:F24"/>
    <mergeCell ref="H24:J24"/>
    <mergeCell ref="K24:P24"/>
    <mergeCell ref="Q24:V24"/>
    <mergeCell ref="B23:C23"/>
    <mergeCell ref="E23:F23"/>
    <mergeCell ref="H23:J23"/>
    <mergeCell ref="K23:P23"/>
    <mergeCell ref="Q23:V23"/>
    <mergeCell ref="W24:AB24"/>
    <mergeCell ref="AI24:AN24"/>
    <mergeCell ref="AO24:AT24"/>
    <mergeCell ref="AU24:AZ24"/>
    <mergeCell ref="BA24:BF24"/>
    <mergeCell ref="BG24:BL24"/>
    <mergeCell ref="AI23:AN23"/>
    <mergeCell ref="AO23:AT23"/>
    <mergeCell ref="AU23:AZ23"/>
    <mergeCell ref="BA23:BF23"/>
    <mergeCell ref="BG23:BL23"/>
    <mergeCell ref="W23:AB23"/>
    <mergeCell ref="AC23:AH23"/>
    <mergeCell ref="AC24:AH24"/>
    <mergeCell ref="B26:C26"/>
    <mergeCell ref="E26:F26"/>
    <mergeCell ref="H26:J26"/>
    <mergeCell ref="K26:P26"/>
    <mergeCell ref="Q26:V26"/>
    <mergeCell ref="B25:C25"/>
    <mergeCell ref="E25:F25"/>
    <mergeCell ref="H25:J25"/>
    <mergeCell ref="K25:P25"/>
    <mergeCell ref="Q25:V25"/>
    <mergeCell ref="W26:AB26"/>
    <mergeCell ref="AI26:AN26"/>
    <mergeCell ref="AO26:AT26"/>
    <mergeCell ref="AU26:AZ26"/>
    <mergeCell ref="BA26:BF26"/>
    <mergeCell ref="BG26:BL26"/>
    <mergeCell ref="AI25:AN25"/>
    <mergeCell ref="AO25:AT25"/>
    <mergeCell ref="AU25:AZ25"/>
    <mergeCell ref="BA25:BF25"/>
    <mergeCell ref="BG25:BL25"/>
    <mergeCell ref="W25:AB25"/>
    <mergeCell ref="AC25:AH25"/>
    <mergeCell ref="AC26:AH26"/>
    <mergeCell ref="B28:C28"/>
    <mergeCell ref="E28:F28"/>
    <mergeCell ref="H28:J28"/>
    <mergeCell ref="K28:P28"/>
    <mergeCell ref="Q28:V28"/>
    <mergeCell ref="B27:C27"/>
    <mergeCell ref="E27:F27"/>
    <mergeCell ref="H27:J27"/>
    <mergeCell ref="K27:P27"/>
    <mergeCell ref="Q27:V27"/>
    <mergeCell ref="W28:AB28"/>
    <mergeCell ref="AI28:AN28"/>
    <mergeCell ref="AO28:AT28"/>
    <mergeCell ref="AU28:AZ28"/>
    <mergeCell ref="BA28:BF28"/>
    <mergeCell ref="BG28:BL28"/>
    <mergeCell ref="AI27:AN27"/>
    <mergeCell ref="AO27:AT27"/>
    <mergeCell ref="AU27:AZ27"/>
    <mergeCell ref="BA27:BF27"/>
    <mergeCell ref="BG27:BL27"/>
    <mergeCell ref="W27:AB27"/>
    <mergeCell ref="AC27:AH27"/>
    <mergeCell ref="AC28:AH28"/>
    <mergeCell ref="B30:C30"/>
    <mergeCell ref="E30:F30"/>
    <mergeCell ref="H30:J30"/>
    <mergeCell ref="K30:P30"/>
    <mergeCell ref="Q30:V30"/>
    <mergeCell ref="B29:C29"/>
    <mergeCell ref="E29:F29"/>
    <mergeCell ref="H29:J29"/>
    <mergeCell ref="K29:P29"/>
    <mergeCell ref="Q29:V29"/>
    <mergeCell ref="W30:AB30"/>
    <mergeCell ref="AI30:AN30"/>
    <mergeCell ref="AO30:AT30"/>
    <mergeCell ref="AU30:AZ30"/>
    <mergeCell ref="BA30:BF30"/>
    <mergeCell ref="BG30:BL30"/>
    <mergeCell ref="AI29:AN29"/>
    <mergeCell ref="AO29:AT29"/>
    <mergeCell ref="AU29:AZ29"/>
    <mergeCell ref="BA29:BF29"/>
    <mergeCell ref="BG29:BL29"/>
    <mergeCell ref="W29:AB29"/>
    <mergeCell ref="AC29:AH29"/>
    <mergeCell ref="AC30:AH30"/>
    <mergeCell ref="B32:C32"/>
    <mergeCell ref="E32:F32"/>
    <mergeCell ref="H32:J32"/>
    <mergeCell ref="K32:P32"/>
    <mergeCell ref="Q32:V32"/>
    <mergeCell ref="B31:C31"/>
    <mergeCell ref="E31:F31"/>
    <mergeCell ref="H31:J31"/>
    <mergeCell ref="K31:P31"/>
    <mergeCell ref="Q31:V31"/>
    <mergeCell ref="W32:AB32"/>
    <mergeCell ref="AI32:AN32"/>
    <mergeCell ref="AO32:AT32"/>
    <mergeCell ref="AU32:AZ32"/>
    <mergeCell ref="BA32:BF32"/>
    <mergeCell ref="BG32:BL32"/>
    <mergeCell ref="AI31:AN31"/>
    <mergeCell ref="AO31:AT31"/>
    <mergeCell ref="AU31:AZ31"/>
    <mergeCell ref="BA31:BF31"/>
    <mergeCell ref="BG31:BL31"/>
    <mergeCell ref="W31:AB31"/>
    <mergeCell ref="AC31:AH31"/>
    <mergeCell ref="AC32:AH32"/>
    <mergeCell ref="AU33:AZ33"/>
    <mergeCell ref="BA33:BF33"/>
    <mergeCell ref="BG33:BL33"/>
    <mergeCell ref="B33:J33"/>
    <mergeCell ref="K33:P33"/>
    <mergeCell ref="Q33:V33"/>
    <mergeCell ref="W33:AB33"/>
    <mergeCell ref="AI33:AN33"/>
    <mergeCell ref="AO33:AT33"/>
    <mergeCell ref="AC33:AH33"/>
  </mergeCells>
  <phoneticPr fontId="10"/>
  <printOptions horizontalCentered="1"/>
  <pageMargins left="0.23622047244094491" right="0.23622047244094491" top="0.74803149606299213" bottom="0.74803149606299213" header="0.31496062992125984" footer="0.31496062992125984"/>
  <pageSetup paperSize="9" scale="79"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K26"/>
  <sheetViews>
    <sheetView view="pageBreakPreview" zoomScaleNormal="100" zoomScaleSheetLayoutView="100" workbookViewId="0">
      <selection activeCell="I47" sqref="I47:O47"/>
    </sheetView>
  </sheetViews>
  <sheetFormatPr defaultColWidth="2.375" defaultRowHeight="18" customHeight="1"/>
  <cols>
    <col min="1" max="1" width="2.375" style="1"/>
    <col min="2" max="2" width="2.375" style="1" customWidth="1"/>
    <col min="3" max="3" width="2.375" style="1"/>
    <col min="4" max="4" width="2.375" style="1" customWidth="1"/>
    <col min="5" max="9" width="2.375" style="1"/>
    <col min="10" max="10" width="2.375" style="1" customWidth="1"/>
    <col min="11" max="15" width="2.375" style="1"/>
    <col min="16" max="16" width="2.625" style="1" customWidth="1"/>
    <col min="17" max="18" width="2.375" style="1"/>
    <col min="19" max="20" width="2.375" style="1" customWidth="1"/>
    <col min="21" max="35" width="2.375" style="1"/>
    <col min="36" max="36" width="2.625" style="1" customWidth="1"/>
    <col min="37" max="37" width="3.75" style="1" customWidth="1"/>
    <col min="38" max="16384" width="2.375" style="2"/>
  </cols>
  <sheetData>
    <row r="1" spans="1:37" ht="18" customHeight="1">
      <c r="A1" s="1" t="s">
        <v>117</v>
      </c>
    </row>
    <row r="2" spans="1:37" ht="18" customHeight="1">
      <c r="F2" s="307" t="s">
        <v>142</v>
      </c>
      <c r="G2" s="307"/>
      <c r="H2" s="307"/>
      <c r="I2" s="307"/>
      <c r="J2" s="307"/>
      <c r="K2" s="307"/>
      <c r="L2" s="307"/>
      <c r="M2" s="307"/>
      <c r="N2" s="307"/>
      <c r="O2" s="307"/>
      <c r="P2" s="307"/>
      <c r="Q2" s="307"/>
      <c r="R2" s="307"/>
      <c r="S2" s="307"/>
      <c r="T2" s="307"/>
      <c r="U2" s="307"/>
      <c r="V2" s="307"/>
      <c r="W2" s="307"/>
      <c r="X2" s="307"/>
      <c r="Y2" s="307"/>
      <c r="Z2" s="307"/>
      <c r="AA2" s="307"/>
      <c r="AB2" s="307"/>
      <c r="AC2" s="307"/>
      <c r="AD2" s="307"/>
    </row>
    <row r="3" spans="1:37" ht="18" customHeight="1">
      <c r="F3" s="307"/>
      <c r="G3" s="307"/>
      <c r="H3" s="307"/>
      <c r="I3" s="307"/>
      <c r="J3" s="307"/>
      <c r="K3" s="307"/>
      <c r="L3" s="307"/>
      <c r="M3" s="307"/>
      <c r="N3" s="307"/>
      <c r="O3" s="307"/>
      <c r="P3" s="307"/>
      <c r="Q3" s="307"/>
      <c r="R3" s="307"/>
      <c r="S3" s="307"/>
      <c r="T3" s="307"/>
      <c r="U3" s="307"/>
      <c r="V3" s="307"/>
      <c r="W3" s="307"/>
      <c r="X3" s="307"/>
      <c r="Y3" s="307"/>
      <c r="Z3" s="307"/>
      <c r="AA3" s="307"/>
      <c r="AB3" s="307"/>
      <c r="AC3" s="307"/>
      <c r="AD3" s="307"/>
      <c r="AE3" s="3"/>
      <c r="AF3" s="3"/>
      <c r="AG3" s="3"/>
      <c r="AH3" s="3"/>
      <c r="AI3" s="3"/>
      <c r="AJ3" s="3"/>
      <c r="AK3" s="3"/>
    </row>
    <row r="4" spans="1:37" ht="18" customHeight="1">
      <c r="G4" s="38"/>
      <c r="H4" s="38"/>
      <c r="I4" s="38"/>
      <c r="J4" s="38"/>
      <c r="K4" s="38"/>
      <c r="L4" s="38"/>
      <c r="M4" s="38"/>
      <c r="N4" s="38"/>
      <c r="O4" s="38"/>
      <c r="P4" s="38"/>
      <c r="Q4" s="38"/>
      <c r="R4" s="38"/>
      <c r="S4" s="38"/>
      <c r="T4" s="38"/>
      <c r="U4" s="38"/>
      <c r="V4" s="38"/>
      <c r="W4" s="38"/>
      <c r="X4" s="38"/>
      <c r="Y4" s="38"/>
      <c r="Z4" s="38"/>
      <c r="AA4" s="38"/>
      <c r="AB4" s="38"/>
      <c r="AC4" s="38"/>
      <c r="AD4" s="38"/>
      <c r="AE4" s="3"/>
      <c r="AF4" s="3"/>
      <c r="AG4" s="3"/>
      <c r="AH4" s="3"/>
      <c r="AI4" s="3"/>
      <c r="AJ4" s="3"/>
      <c r="AK4" s="3"/>
    </row>
    <row r="5" spans="1:37" ht="18" customHeight="1">
      <c r="B5" s="4"/>
      <c r="C5" s="4"/>
      <c r="D5" s="4"/>
      <c r="E5" s="4"/>
      <c r="F5" s="4"/>
      <c r="G5" s="4"/>
      <c r="H5" s="4"/>
    </row>
    <row r="6" spans="1:37" ht="18" customHeight="1">
      <c r="B6" s="312" t="s">
        <v>118</v>
      </c>
      <c r="C6" s="313"/>
      <c r="D6" s="313"/>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4"/>
      <c r="AF6" s="24"/>
      <c r="AG6" s="25"/>
      <c r="AH6" s="25"/>
      <c r="AI6" s="25"/>
    </row>
    <row r="7" spans="1:37" ht="18" customHeight="1">
      <c r="B7" s="315"/>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7"/>
      <c r="AF7" s="24"/>
      <c r="AG7" s="25"/>
      <c r="AH7" s="25"/>
      <c r="AI7" s="25"/>
    </row>
    <row r="8" spans="1:37" ht="18" customHeight="1">
      <c r="B8" s="318"/>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20"/>
      <c r="AF8" s="24"/>
      <c r="AG8" s="25"/>
      <c r="AH8" s="25"/>
      <c r="AI8" s="25"/>
    </row>
    <row r="9" spans="1:37" s="1" customFormat="1" ht="17.25" customHeight="1">
      <c r="M9" s="3"/>
      <c r="N9" s="3"/>
      <c r="O9" s="3"/>
      <c r="P9" s="3"/>
      <c r="Q9" s="3"/>
      <c r="R9" s="3"/>
      <c r="S9" s="3"/>
      <c r="T9" s="3"/>
      <c r="U9" s="3"/>
      <c r="V9" s="3"/>
      <c r="W9" s="3"/>
      <c r="X9" s="3"/>
      <c r="Y9" s="3"/>
      <c r="Z9" s="3"/>
      <c r="AA9" s="3"/>
      <c r="AB9" s="3"/>
      <c r="AC9" s="3"/>
      <c r="AD9" s="3"/>
      <c r="AE9" s="3"/>
      <c r="AF9" s="3"/>
      <c r="AG9" s="3"/>
      <c r="AH9" s="3"/>
      <c r="AI9" s="3"/>
      <c r="AJ9" s="3"/>
      <c r="AK9" s="2"/>
    </row>
    <row r="10" spans="1:37" ht="30" customHeight="1">
      <c r="B10" s="304" t="s">
        <v>82</v>
      </c>
      <c r="C10" s="306"/>
      <c r="D10" s="309" t="s">
        <v>120</v>
      </c>
      <c r="E10" s="310"/>
      <c r="F10" s="310"/>
      <c r="G10" s="310"/>
      <c r="H10" s="310"/>
      <c r="I10" s="310"/>
      <c r="J10" s="310"/>
      <c r="K10" s="310"/>
      <c r="L10" s="311"/>
      <c r="M10" s="309" t="s">
        <v>121</v>
      </c>
      <c r="N10" s="305"/>
      <c r="O10" s="305"/>
      <c r="P10" s="305"/>
      <c r="Q10" s="305"/>
      <c r="R10" s="305"/>
      <c r="S10" s="305"/>
      <c r="T10" s="305"/>
      <c r="U10" s="306"/>
      <c r="V10" s="130" t="s">
        <v>119</v>
      </c>
      <c r="W10" s="130"/>
      <c r="X10" s="130"/>
      <c r="Y10" s="130"/>
      <c r="Z10" s="130"/>
      <c r="AA10" s="130"/>
      <c r="AB10" s="130"/>
      <c r="AC10" s="130"/>
      <c r="AD10" s="130"/>
      <c r="AE10" s="130"/>
      <c r="AH10" s="2"/>
      <c r="AI10" s="2"/>
      <c r="AJ10" s="2"/>
      <c r="AK10" s="2"/>
    </row>
    <row r="11" spans="1:37" ht="33" customHeight="1">
      <c r="B11" s="308">
        <v>1</v>
      </c>
      <c r="C11" s="306"/>
      <c r="D11" s="304"/>
      <c r="E11" s="305"/>
      <c r="F11" s="305"/>
      <c r="G11" s="305"/>
      <c r="H11" s="305"/>
      <c r="I11" s="305"/>
      <c r="J11" s="305"/>
      <c r="K11" s="305"/>
      <c r="L11" s="306"/>
      <c r="M11" s="321"/>
      <c r="N11" s="322"/>
      <c r="O11" s="322"/>
      <c r="P11" s="322"/>
      <c r="Q11" s="322"/>
      <c r="R11" s="322"/>
      <c r="S11" s="322"/>
      <c r="T11" s="322"/>
      <c r="U11" s="323"/>
      <c r="V11" s="76"/>
      <c r="W11" s="77"/>
      <c r="X11" s="77"/>
      <c r="Y11" s="77"/>
      <c r="Z11" s="77"/>
      <c r="AA11" s="77"/>
      <c r="AB11" s="77"/>
      <c r="AC11" s="77"/>
      <c r="AD11" s="77"/>
      <c r="AE11" s="78"/>
      <c r="AH11" s="2"/>
      <c r="AI11" s="2"/>
      <c r="AJ11" s="2"/>
      <c r="AK11" s="2"/>
    </row>
    <row r="12" spans="1:37" ht="33" customHeight="1">
      <c r="B12" s="308">
        <v>2</v>
      </c>
      <c r="C12" s="306"/>
      <c r="D12" s="304"/>
      <c r="E12" s="305"/>
      <c r="F12" s="305"/>
      <c r="G12" s="305"/>
      <c r="H12" s="305"/>
      <c r="I12" s="305"/>
      <c r="J12" s="305"/>
      <c r="K12" s="305"/>
      <c r="L12" s="306"/>
      <c r="M12" s="321"/>
      <c r="N12" s="322"/>
      <c r="O12" s="322"/>
      <c r="P12" s="322"/>
      <c r="Q12" s="322"/>
      <c r="R12" s="322"/>
      <c r="S12" s="322"/>
      <c r="T12" s="322"/>
      <c r="U12" s="323"/>
      <c r="V12" s="76"/>
      <c r="W12" s="77"/>
      <c r="X12" s="77"/>
      <c r="Y12" s="77"/>
      <c r="Z12" s="77"/>
      <c r="AA12" s="77"/>
      <c r="AB12" s="77"/>
      <c r="AC12" s="77"/>
      <c r="AD12" s="77"/>
      <c r="AE12" s="78"/>
      <c r="AH12" s="2"/>
      <c r="AI12" s="2"/>
      <c r="AJ12" s="2"/>
      <c r="AK12" s="2"/>
    </row>
    <row r="13" spans="1:37" ht="33" customHeight="1">
      <c r="B13" s="308">
        <v>3</v>
      </c>
      <c r="C13" s="306"/>
      <c r="D13" s="304"/>
      <c r="E13" s="305"/>
      <c r="F13" s="305"/>
      <c r="G13" s="305"/>
      <c r="H13" s="305"/>
      <c r="I13" s="305"/>
      <c r="J13" s="305"/>
      <c r="K13" s="305"/>
      <c r="L13" s="306"/>
      <c r="M13" s="321"/>
      <c r="N13" s="322"/>
      <c r="O13" s="322"/>
      <c r="P13" s="322"/>
      <c r="Q13" s="322"/>
      <c r="R13" s="322"/>
      <c r="S13" s="322"/>
      <c r="T13" s="322"/>
      <c r="U13" s="323"/>
      <c r="V13" s="76"/>
      <c r="W13" s="77"/>
      <c r="X13" s="77"/>
      <c r="Y13" s="77"/>
      <c r="Z13" s="77"/>
      <c r="AA13" s="77"/>
      <c r="AB13" s="77"/>
      <c r="AC13" s="77"/>
      <c r="AD13" s="77"/>
      <c r="AE13" s="78"/>
      <c r="AH13" s="2"/>
      <c r="AI13" s="2"/>
      <c r="AJ13" s="2"/>
      <c r="AK13" s="2"/>
    </row>
    <row r="14" spans="1:37" ht="33" customHeight="1">
      <c r="B14" s="308">
        <v>4</v>
      </c>
      <c r="C14" s="306"/>
      <c r="D14" s="304"/>
      <c r="E14" s="305"/>
      <c r="F14" s="305"/>
      <c r="G14" s="305"/>
      <c r="H14" s="305"/>
      <c r="I14" s="305"/>
      <c r="J14" s="305"/>
      <c r="K14" s="305"/>
      <c r="L14" s="306"/>
      <c r="M14" s="321"/>
      <c r="N14" s="322"/>
      <c r="O14" s="322"/>
      <c r="P14" s="322"/>
      <c r="Q14" s="322"/>
      <c r="R14" s="322"/>
      <c r="S14" s="322"/>
      <c r="T14" s="322"/>
      <c r="U14" s="323"/>
      <c r="V14" s="76"/>
      <c r="W14" s="77"/>
      <c r="X14" s="77"/>
      <c r="Y14" s="77"/>
      <c r="Z14" s="77"/>
      <c r="AA14" s="77"/>
      <c r="AB14" s="77"/>
      <c r="AC14" s="77"/>
      <c r="AD14" s="77"/>
      <c r="AE14" s="78"/>
      <c r="AH14" s="2"/>
      <c r="AI14" s="2"/>
      <c r="AJ14" s="2"/>
      <c r="AK14" s="2"/>
    </row>
    <row r="15" spans="1:37" ht="33" customHeight="1">
      <c r="B15" s="308">
        <v>5</v>
      </c>
      <c r="C15" s="306"/>
      <c r="D15" s="304"/>
      <c r="E15" s="305"/>
      <c r="F15" s="305"/>
      <c r="G15" s="305"/>
      <c r="H15" s="305"/>
      <c r="I15" s="305"/>
      <c r="J15" s="305"/>
      <c r="K15" s="305"/>
      <c r="L15" s="306"/>
      <c r="M15" s="321"/>
      <c r="N15" s="322"/>
      <c r="O15" s="322"/>
      <c r="P15" s="322"/>
      <c r="Q15" s="322"/>
      <c r="R15" s="322"/>
      <c r="S15" s="322"/>
      <c r="T15" s="322"/>
      <c r="U15" s="323"/>
      <c r="V15" s="76"/>
      <c r="W15" s="77"/>
      <c r="X15" s="77"/>
      <c r="Y15" s="77"/>
      <c r="Z15" s="77"/>
      <c r="AA15" s="77"/>
      <c r="AB15" s="77"/>
      <c r="AC15" s="77"/>
      <c r="AD15" s="77"/>
      <c r="AE15" s="78"/>
      <c r="AH15" s="2"/>
      <c r="AI15" s="2"/>
      <c r="AJ15" s="2"/>
      <c r="AK15" s="2"/>
    </row>
    <row r="16" spans="1:37" ht="33" customHeight="1">
      <c r="B16" s="308">
        <v>6</v>
      </c>
      <c r="C16" s="306"/>
      <c r="D16" s="304"/>
      <c r="E16" s="305"/>
      <c r="F16" s="305"/>
      <c r="G16" s="305"/>
      <c r="H16" s="305"/>
      <c r="I16" s="305"/>
      <c r="J16" s="305"/>
      <c r="K16" s="305"/>
      <c r="L16" s="306"/>
      <c r="M16" s="321"/>
      <c r="N16" s="322"/>
      <c r="O16" s="322"/>
      <c r="P16" s="322"/>
      <c r="Q16" s="322"/>
      <c r="R16" s="322"/>
      <c r="S16" s="322"/>
      <c r="T16" s="322"/>
      <c r="U16" s="323"/>
      <c r="V16" s="76"/>
      <c r="W16" s="77"/>
      <c r="X16" s="77"/>
      <c r="Y16" s="77"/>
      <c r="Z16" s="77"/>
      <c r="AA16" s="77"/>
      <c r="AB16" s="77"/>
      <c r="AC16" s="77"/>
      <c r="AD16" s="77"/>
      <c r="AE16" s="78"/>
      <c r="AH16" s="2"/>
      <c r="AI16" s="2"/>
      <c r="AJ16" s="2"/>
      <c r="AK16" s="2"/>
    </row>
    <row r="17" spans="2:37" ht="33" customHeight="1">
      <c r="B17" s="308">
        <v>7</v>
      </c>
      <c r="C17" s="306"/>
      <c r="D17" s="304"/>
      <c r="E17" s="305"/>
      <c r="F17" s="305"/>
      <c r="G17" s="305"/>
      <c r="H17" s="305"/>
      <c r="I17" s="305"/>
      <c r="J17" s="305"/>
      <c r="K17" s="305"/>
      <c r="L17" s="306"/>
      <c r="M17" s="321"/>
      <c r="N17" s="322"/>
      <c r="O17" s="322"/>
      <c r="P17" s="322"/>
      <c r="Q17" s="322"/>
      <c r="R17" s="322"/>
      <c r="S17" s="322"/>
      <c r="T17" s="322"/>
      <c r="U17" s="323"/>
      <c r="V17" s="76"/>
      <c r="W17" s="77"/>
      <c r="X17" s="77"/>
      <c r="Y17" s="77"/>
      <c r="Z17" s="77"/>
      <c r="AA17" s="77"/>
      <c r="AB17" s="77"/>
      <c r="AC17" s="77"/>
      <c r="AD17" s="77"/>
      <c r="AE17" s="78"/>
      <c r="AH17" s="2"/>
      <c r="AI17" s="2"/>
      <c r="AJ17" s="2"/>
      <c r="AK17" s="2"/>
    </row>
    <row r="18" spans="2:37" ht="33" customHeight="1">
      <c r="B18" s="308">
        <v>8</v>
      </c>
      <c r="C18" s="306"/>
      <c r="D18" s="304"/>
      <c r="E18" s="305"/>
      <c r="F18" s="305"/>
      <c r="G18" s="305"/>
      <c r="H18" s="305"/>
      <c r="I18" s="305"/>
      <c r="J18" s="305"/>
      <c r="K18" s="305"/>
      <c r="L18" s="306"/>
      <c r="M18" s="321"/>
      <c r="N18" s="322"/>
      <c r="O18" s="322"/>
      <c r="P18" s="322"/>
      <c r="Q18" s="322"/>
      <c r="R18" s="322"/>
      <c r="S18" s="322"/>
      <c r="T18" s="322"/>
      <c r="U18" s="323"/>
      <c r="V18" s="76"/>
      <c r="W18" s="77"/>
      <c r="X18" s="77"/>
      <c r="Y18" s="77"/>
      <c r="Z18" s="77"/>
      <c r="AA18" s="77"/>
      <c r="AB18" s="77"/>
      <c r="AC18" s="77"/>
      <c r="AD18" s="77"/>
      <c r="AE18" s="78"/>
      <c r="AH18" s="2"/>
      <c r="AI18" s="2"/>
      <c r="AJ18" s="2"/>
      <c r="AK18" s="2"/>
    </row>
    <row r="19" spans="2:37" ht="33" customHeight="1">
      <c r="B19" s="308">
        <v>9</v>
      </c>
      <c r="C19" s="306"/>
      <c r="D19" s="304"/>
      <c r="E19" s="305"/>
      <c r="F19" s="305"/>
      <c r="G19" s="305"/>
      <c r="H19" s="305"/>
      <c r="I19" s="305"/>
      <c r="J19" s="305"/>
      <c r="K19" s="305"/>
      <c r="L19" s="306"/>
      <c r="M19" s="321"/>
      <c r="N19" s="322"/>
      <c r="O19" s="322"/>
      <c r="P19" s="322"/>
      <c r="Q19" s="322"/>
      <c r="R19" s="322"/>
      <c r="S19" s="322"/>
      <c r="T19" s="322"/>
      <c r="U19" s="323"/>
      <c r="V19" s="76"/>
      <c r="W19" s="77"/>
      <c r="X19" s="77"/>
      <c r="Y19" s="77"/>
      <c r="Z19" s="77"/>
      <c r="AA19" s="77"/>
      <c r="AB19" s="77"/>
      <c r="AC19" s="77"/>
      <c r="AD19" s="77"/>
      <c r="AE19" s="78"/>
      <c r="AH19" s="2"/>
      <c r="AI19" s="2"/>
      <c r="AJ19" s="2"/>
      <c r="AK19" s="2"/>
    </row>
    <row r="20" spans="2:37" ht="33" customHeight="1" thickBot="1">
      <c r="B20" s="330">
        <v>10</v>
      </c>
      <c r="C20" s="328"/>
      <c r="D20" s="326"/>
      <c r="E20" s="327"/>
      <c r="F20" s="327"/>
      <c r="G20" s="327"/>
      <c r="H20" s="327"/>
      <c r="I20" s="327"/>
      <c r="J20" s="327"/>
      <c r="K20" s="327"/>
      <c r="L20" s="328"/>
      <c r="M20" s="336"/>
      <c r="N20" s="337"/>
      <c r="O20" s="337"/>
      <c r="P20" s="337"/>
      <c r="Q20" s="337"/>
      <c r="R20" s="337"/>
      <c r="S20" s="337"/>
      <c r="T20" s="337"/>
      <c r="U20" s="338"/>
      <c r="V20" s="324"/>
      <c r="W20" s="325"/>
      <c r="X20" s="325"/>
      <c r="Y20" s="325"/>
      <c r="Z20" s="77"/>
      <c r="AA20" s="77"/>
      <c r="AB20" s="77"/>
      <c r="AC20" s="77"/>
      <c r="AD20" s="77"/>
      <c r="AE20" s="78"/>
      <c r="AH20" s="2"/>
      <c r="AI20" s="2"/>
      <c r="AJ20" s="2"/>
      <c r="AK20" s="2"/>
    </row>
    <row r="21" spans="2:37" ht="33" customHeight="1" thickBot="1">
      <c r="B21" s="331" t="s">
        <v>43</v>
      </c>
      <c r="C21" s="332"/>
      <c r="D21" s="332"/>
      <c r="E21" s="332"/>
      <c r="F21" s="332"/>
      <c r="G21" s="332"/>
      <c r="H21" s="332"/>
      <c r="I21" s="332"/>
      <c r="J21" s="332"/>
      <c r="K21" s="332"/>
      <c r="L21" s="332"/>
      <c r="M21" s="333">
        <f>SUM(M11:U20)</f>
        <v>0</v>
      </c>
      <c r="N21" s="334"/>
      <c r="O21" s="334"/>
      <c r="P21" s="334"/>
      <c r="Q21" s="334"/>
      <c r="R21" s="334"/>
      <c r="S21" s="334"/>
      <c r="T21" s="334"/>
      <c r="U21" s="335"/>
      <c r="V21" s="26"/>
      <c r="W21" s="27"/>
      <c r="X21" s="27"/>
      <c r="Y21" s="27"/>
    </row>
    <row r="23" spans="2:37" ht="18" customHeight="1">
      <c r="B23" s="1" t="s">
        <v>122</v>
      </c>
    </row>
    <row r="26" spans="2:37" ht="18" customHeight="1">
      <c r="G26" s="130" t="s">
        <v>23</v>
      </c>
      <c r="H26" s="130"/>
      <c r="I26" s="130"/>
      <c r="J26" s="130"/>
      <c r="K26" s="130"/>
      <c r="L26" s="130"/>
      <c r="M26" s="329"/>
      <c r="N26" s="329"/>
      <c r="O26" s="329"/>
      <c r="P26" s="329"/>
      <c r="Q26" s="329"/>
      <c r="R26" s="329"/>
      <c r="S26" s="329"/>
      <c r="T26" s="329"/>
      <c r="U26" s="329"/>
      <c r="V26" s="329"/>
      <c r="W26" s="329"/>
      <c r="X26" s="329"/>
      <c r="Y26" s="329"/>
      <c r="Z26" s="329"/>
      <c r="AA26" s="329"/>
      <c r="AB26" s="329"/>
      <c r="AC26" s="329"/>
      <c r="AD26" s="329"/>
      <c r="AE26" s="329"/>
      <c r="AF26" s="329"/>
      <c r="AG26" s="329"/>
    </row>
  </sheetData>
  <mergeCells count="50">
    <mergeCell ref="G26:L26"/>
    <mergeCell ref="M26:AG26"/>
    <mergeCell ref="B19:C19"/>
    <mergeCell ref="B20:C20"/>
    <mergeCell ref="B21:L21"/>
    <mergeCell ref="M21:U21"/>
    <mergeCell ref="M20:U20"/>
    <mergeCell ref="M13:U13"/>
    <mergeCell ref="M14:U14"/>
    <mergeCell ref="M15:U15"/>
    <mergeCell ref="M16:U16"/>
    <mergeCell ref="V12:AE12"/>
    <mergeCell ref="V13:AE13"/>
    <mergeCell ref="V14:AE14"/>
    <mergeCell ref="V15:AE15"/>
    <mergeCell ref="V16:AE16"/>
    <mergeCell ref="V18:AE18"/>
    <mergeCell ref="V19:AE19"/>
    <mergeCell ref="V20:AE20"/>
    <mergeCell ref="D16:L16"/>
    <mergeCell ref="D17:L17"/>
    <mergeCell ref="D18:L18"/>
    <mergeCell ref="D19:L19"/>
    <mergeCell ref="M17:U17"/>
    <mergeCell ref="M18:U18"/>
    <mergeCell ref="M19:U19"/>
    <mergeCell ref="V17:AE17"/>
    <mergeCell ref="D20:L20"/>
    <mergeCell ref="B17:C17"/>
    <mergeCell ref="B18:C18"/>
    <mergeCell ref="B15:C15"/>
    <mergeCell ref="B16:C16"/>
    <mergeCell ref="B12:C12"/>
    <mergeCell ref="D13:L13"/>
    <mergeCell ref="D14:L14"/>
    <mergeCell ref="D15:L15"/>
    <mergeCell ref="B13:C13"/>
    <mergeCell ref="B14:C14"/>
    <mergeCell ref="F2:AD3"/>
    <mergeCell ref="D12:L12"/>
    <mergeCell ref="V10:AE10"/>
    <mergeCell ref="B10:C10"/>
    <mergeCell ref="B11:C11"/>
    <mergeCell ref="D10:L10"/>
    <mergeCell ref="M10:U10"/>
    <mergeCell ref="D11:L11"/>
    <mergeCell ref="B6:AE8"/>
    <mergeCell ref="M11:U11"/>
    <mergeCell ref="M12:U12"/>
    <mergeCell ref="V11:AE11"/>
  </mergeCells>
  <phoneticPr fontId="10"/>
  <printOptions horizontalCentered="1"/>
  <pageMargins left="0.70866141732283472" right="0.70866141732283472" top="0.74803149606299213" bottom="0.74803149606299213" header="0.31496062992125984" footer="0.31496062992125984"/>
  <pageSetup paperSize="9" scale="97"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A03AC-B1F5-4B1A-A0B2-093D70668F75}">
  <sheetPr codeName="Sheet8"/>
  <dimension ref="A1:AK39"/>
  <sheetViews>
    <sheetView view="pageBreakPreview" zoomScaleNormal="100" zoomScaleSheetLayoutView="100" workbookViewId="0">
      <selection activeCell="I47" sqref="I47:O47"/>
    </sheetView>
  </sheetViews>
  <sheetFormatPr defaultColWidth="2.375" defaultRowHeight="14.25"/>
  <cols>
    <col min="1" max="1" width="2.375" style="1"/>
    <col min="2" max="2" width="2.375" style="1" customWidth="1"/>
    <col min="3" max="3" width="2.375" style="1"/>
    <col min="4" max="4" width="2.375" style="1" customWidth="1"/>
    <col min="5" max="9" width="2.375" style="1"/>
    <col min="10" max="10" width="2.375" style="1" customWidth="1"/>
    <col min="11" max="15" width="2.375" style="1"/>
    <col min="16" max="16" width="2.625" style="1" customWidth="1"/>
    <col min="17" max="18" width="2.375" style="1"/>
    <col min="19" max="20" width="2.375" style="1" customWidth="1"/>
    <col min="21" max="35" width="2.375" style="1"/>
    <col min="36" max="36" width="2.625" style="1" customWidth="1"/>
    <col min="37" max="37" width="3.75" style="1" customWidth="1"/>
    <col min="38" max="16384" width="2.375" style="2"/>
  </cols>
  <sheetData>
    <row r="1" spans="1:37">
      <c r="A1" s="1" t="s">
        <v>123</v>
      </c>
    </row>
    <row r="2" spans="1:37">
      <c r="F2" s="307" t="s">
        <v>256</v>
      </c>
      <c r="G2" s="307"/>
      <c r="H2" s="307"/>
      <c r="I2" s="307"/>
      <c r="J2" s="307"/>
      <c r="K2" s="307"/>
      <c r="L2" s="307"/>
      <c r="M2" s="307"/>
      <c r="N2" s="307"/>
      <c r="O2" s="307"/>
      <c r="P2" s="307"/>
      <c r="Q2" s="307"/>
      <c r="R2" s="307"/>
      <c r="S2" s="307"/>
      <c r="T2" s="307"/>
      <c r="U2" s="307"/>
      <c r="V2" s="307"/>
      <c r="W2" s="307"/>
      <c r="X2" s="307"/>
      <c r="Y2" s="307"/>
      <c r="Z2" s="307"/>
      <c r="AA2" s="307"/>
      <c r="AB2" s="307"/>
      <c r="AC2" s="307"/>
      <c r="AD2" s="307"/>
    </row>
    <row r="3" spans="1:37">
      <c r="F3" s="307"/>
      <c r="G3" s="307"/>
      <c r="H3" s="307"/>
      <c r="I3" s="307"/>
      <c r="J3" s="307"/>
      <c r="K3" s="307"/>
      <c r="L3" s="307"/>
      <c r="M3" s="307"/>
      <c r="N3" s="307"/>
      <c r="O3" s="307"/>
      <c r="P3" s="307"/>
      <c r="Q3" s="307"/>
      <c r="R3" s="307"/>
      <c r="S3" s="307"/>
      <c r="T3" s="307"/>
      <c r="U3" s="307"/>
      <c r="V3" s="307"/>
      <c r="W3" s="307"/>
      <c r="X3" s="307"/>
      <c r="Y3" s="307"/>
      <c r="Z3" s="307"/>
      <c r="AA3" s="307"/>
      <c r="AB3" s="307"/>
      <c r="AC3" s="307"/>
      <c r="AD3" s="307"/>
      <c r="AE3" s="3"/>
      <c r="AF3" s="3"/>
      <c r="AG3" s="3"/>
      <c r="AH3" s="3"/>
      <c r="AI3" s="3"/>
      <c r="AJ3" s="3"/>
      <c r="AK3" s="3"/>
    </row>
    <row r="4" spans="1:37">
      <c r="G4" s="38"/>
      <c r="H4" s="38"/>
      <c r="I4" s="38"/>
      <c r="J4" s="38"/>
      <c r="K4" s="38"/>
      <c r="L4" s="38"/>
      <c r="M4" s="38"/>
      <c r="N4" s="38"/>
      <c r="O4" s="38"/>
      <c r="P4" s="38"/>
      <c r="Q4" s="38"/>
      <c r="R4" s="38"/>
      <c r="S4" s="38"/>
      <c r="T4" s="38"/>
      <c r="U4" s="38"/>
      <c r="V4" s="38"/>
      <c r="W4" s="38"/>
      <c r="X4" s="38"/>
      <c r="Y4" s="38"/>
      <c r="Z4" s="38"/>
      <c r="AA4" s="38"/>
      <c r="AB4" s="38"/>
      <c r="AC4" s="38"/>
      <c r="AD4" s="38"/>
      <c r="AE4" s="3"/>
      <c r="AF4" s="3"/>
      <c r="AG4" s="3"/>
      <c r="AH4" s="3"/>
      <c r="AI4" s="3"/>
      <c r="AJ4" s="3"/>
      <c r="AK4" s="3"/>
    </row>
    <row r="5" spans="1:37">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25"/>
      <c r="AG5" s="25"/>
      <c r="AH5" s="25"/>
      <c r="AI5" s="25"/>
    </row>
    <row r="6" spans="1:37" s="1" customFormat="1">
      <c r="M6" s="3"/>
      <c r="N6" s="3"/>
      <c r="O6" s="3"/>
      <c r="P6" s="3"/>
      <c r="Q6" s="3"/>
      <c r="R6" s="3"/>
      <c r="S6" s="3"/>
      <c r="T6" s="3"/>
      <c r="U6" s="3"/>
      <c r="V6" s="3"/>
      <c r="W6" s="3"/>
      <c r="X6" s="3"/>
      <c r="Y6" s="3"/>
      <c r="Z6" s="3"/>
      <c r="AA6" s="3"/>
      <c r="AB6" s="3"/>
      <c r="AC6" s="3"/>
      <c r="AD6" s="3"/>
      <c r="AE6" s="3"/>
      <c r="AF6" s="3"/>
      <c r="AG6" s="3"/>
      <c r="AH6" s="3"/>
      <c r="AI6" s="3"/>
      <c r="AJ6" s="3"/>
      <c r="AK6" s="2"/>
    </row>
    <row r="7" spans="1:37" ht="18.95" customHeight="1">
      <c r="B7" s="23"/>
      <c r="C7" s="130" t="s">
        <v>159</v>
      </c>
      <c r="D7" s="130"/>
      <c r="E7" s="130"/>
      <c r="F7" s="130"/>
      <c r="G7" s="130"/>
      <c r="H7" s="130"/>
      <c r="I7" s="130"/>
      <c r="J7" s="130"/>
      <c r="K7" s="130"/>
      <c r="L7" s="130"/>
      <c r="M7" s="130"/>
      <c r="N7" s="130" t="s">
        <v>160</v>
      </c>
      <c r="O7" s="130"/>
      <c r="P7" s="130"/>
      <c r="Q7" s="130"/>
      <c r="R7" s="130"/>
      <c r="S7" s="130"/>
      <c r="T7" s="130"/>
      <c r="U7" s="130"/>
      <c r="V7" s="130"/>
      <c r="W7" s="130"/>
      <c r="X7" s="130"/>
      <c r="Y7" s="130"/>
      <c r="Z7" s="130"/>
      <c r="AA7" s="130"/>
      <c r="AB7" s="130"/>
      <c r="AC7" s="130"/>
      <c r="AD7" s="130" t="s">
        <v>161</v>
      </c>
      <c r="AE7" s="130"/>
      <c r="AF7" s="130"/>
      <c r="AH7" s="2"/>
      <c r="AI7" s="2"/>
      <c r="AJ7" s="2"/>
      <c r="AK7" s="2"/>
    </row>
    <row r="8" spans="1:37" ht="14.1" customHeight="1">
      <c r="B8" s="40"/>
      <c r="C8" s="344" t="s">
        <v>162</v>
      </c>
      <c r="D8" s="345"/>
      <c r="E8" s="345"/>
      <c r="F8" s="345"/>
      <c r="G8" s="345"/>
      <c r="H8" s="345"/>
      <c r="I8" s="345"/>
      <c r="J8" s="345"/>
      <c r="K8" s="345"/>
      <c r="L8" s="345"/>
      <c r="M8" s="346"/>
      <c r="N8" s="354" t="s">
        <v>163</v>
      </c>
      <c r="O8" s="354"/>
      <c r="P8" s="354"/>
      <c r="Q8" s="354"/>
      <c r="R8" s="354"/>
      <c r="S8" s="354"/>
      <c r="T8" s="354"/>
      <c r="U8" s="354"/>
      <c r="V8" s="354"/>
      <c r="W8" s="354"/>
      <c r="X8" s="354"/>
      <c r="Y8" s="354"/>
      <c r="Z8" s="354"/>
      <c r="AA8" s="354"/>
      <c r="AB8" s="354"/>
      <c r="AC8" s="354"/>
      <c r="AD8" s="79"/>
      <c r="AE8" s="79"/>
      <c r="AF8" s="79"/>
      <c r="AH8" s="2"/>
      <c r="AI8" s="2"/>
      <c r="AJ8" s="2"/>
      <c r="AK8" s="2"/>
    </row>
    <row r="9" spans="1:37" ht="42.75" customHeight="1">
      <c r="B9" s="40"/>
      <c r="C9" s="347"/>
      <c r="D9" s="134"/>
      <c r="E9" s="134"/>
      <c r="F9" s="134"/>
      <c r="G9" s="134"/>
      <c r="H9" s="134"/>
      <c r="I9" s="134"/>
      <c r="J9" s="134"/>
      <c r="K9" s="134"/>
      <c r="L9" s="134"/>
      <c r="M9" s="348"/>
      <c r="N9" s="354" t="s">
        <v>257</v>
      </c>
      <c r="O9" s="354"/>
      <c r="P9" s="354"/>
      <c r="Q9" s="354"/>
      <c r="R9" s="354"/>
      <c r="S9" s="354"/>
      <c r="T9" s="354"/>
      <c r="U9" s="354"/>
      <c r="V9" s="354"/>
      <c r="W9" s="354"/>
      <c r="X9" s="354"/>
      <c r="Y9" s="354"/>
      <c r="Z9" s="354"/>
      <c r="AA9" s="354"/>
      <c r="AB9" s="354"/>
      <c r="AC9" s="354"/>
      <c r="AD9" s="79"/>
      <c r="AE9" s="79"/>
      <c r="AF9" s="79"/>
      <c r="AH9" s="2"/>
      <c r="AI9" s="2"/>
      <c r="AJ9" s="2"/>
      <c r="AK9" s="2"/>
    </row>
    <row r="10" spans="1:37">
      <c r="B10" s="40"/>
      <c r="C10" s="347"/>
      <c r="D10" s="134"/>
      <c r="E10" s="134"/>
      <c r="F10" s="134"/>
      <c r="G10" s="134"/>
      <c r="H10" s="134"/>
      <c r="I10" s="134"/>
      <c r="J10" s="134"/>
      <c r="K10" s="134"/>
      <c r="L10" s="134"/>
      <c r="M10" s="348"/>
      <c r="N10" s="354" t="s">
        <v>164</v>
      </c>
      <c r="O10" s="354"/>
      <c r="P10" s="354"/>
      <c r="Q10" s="354"/>
      <c r="R10" s="354"/>
      <c r="S10" s="354"/>
      <c r="T10" s="354"/>
      <c r="U10" s="354"/>
      <c r="V10" s="354"/>
      <c r="W10" s="354"/>
      <c r="X10" s="354"/>
      <c r="Y10" s="354"/>
      <c r="Z10" s="354"/>
      <c r="AA10" s="354"/>
      <c r="AB10" s="354"/>
      <c r="AC10" s="354"/>
      <c r="AD10" s="79"/>
      <c r="AE10" s="79"/>
      <c r="AF10" s="79"/>
      <c r="AH10" s="2"/>
      <c r="AI10" s="2"/>
      <c r="AJ10" s="2"/>
      <c r="AK10" s="2"/>
    </row>
    <row r="11" spans="1:37" ht="27" customHeight="1">
      <c r="B11" s="40"/>
      <c r="C11" s="347"/>
      <c r="D11" s="134"/>
      <c r="E11" s="134"/>
      <c r="F11" s="134"/>
      <c r="G11" s="134"/>
      <c r="H11" s="134"/>
      <c r="I11" s="134"/>
      <c r="J11" s="134"/>
      <c r="K11" s="134"/>
      <c r="L11" s="134"/>
      <c r="M11" s="348"/>
      <c r="N11" s="354" t="s">
        <v>188</v>
      </c>
      <c r="O11" s="353"/>
      <c r="P11" s="353"/>
      <c r="Q11" s="353"/>
      <c r="R11" s="353"/>
      <c r="S11" s="353"/>
      <c r="T11" s="353"/>
      <c r="U11" s="353"/>
      <c r="V11" s="353"/>
      <c r="W11" s="353"/>
      <c r="X11" s="353"/>
      <c r="Y11" s="353"/>
      <c r="Z11" s="353"/>
      <c r="AA11" s="353"/>
      <c r="AB11" s="353"/>
      <c r="AC11" s="353"/>
      <c r="AD11" s="79"/>
      <c r="AE11" s="79"/>
      <c r="AF11" s="79"/>
      <c r="AH11" s="2"/>
      <c r="AI11" s="2"/>
      <c r="AJ11" s="2"/>
      <c r="AK11" s="2"/>
    </row>
    <row r="12" spans="1:37">
      <c r="B12" s="40"/>
      <c r="C12" s="349"/>
      <c r="D12" s="350"/>
      <c r="E12" s="350"/>
      <c r="F12" s="350"/>
      <c r="G12" s="350"/>
      <c r="H12" s="350"/>
      <c r="I12" s="350"/>
      <c r="J12" s="350"/>
      <c r="K12" s="350"/>
      <c r="L12" s="350"/>
      <c r="M12" s="351"/>
      <c r="N12" s="353" t="s">
        <v>165</v>
      </c>
      <c r="O12" s="353"/>
      <c r="P12" s="353"/>
      <c r="Q12" s="353"/>
      <c r="R12" s="353"/>
      <c r="S12" s="353"/>
      <c r="T12" s="353"/>
      <c r="U12" s="353"/>
      <c r="V12" s="353"/>
      <c r="W12" s="353"/>
      <c r="X12" s="353"/>
      <c r="Y12" s="353"/>
      <c r="Z12" s="353"/>
      <c r="AA12" s="353"/>
      <c r="AB12" s="353"/>
      <c r="AC12" s="353"/>
      <c r="AD12" s="79"/>
      <c r="AE12" s="79"/>
      <c r="AF12" s="79"/>
      <c r="AH12" s="2"/>
      <c r="AI12" s="2"/>
      <c r="AJ12" s="2"/>
      <c r="AK12" s="2"/>
    </row>
    <row r="13" spans="1:37" ht="14.1" customHeight="1">
      <c r="B13" s="40"/>
      <c r="C13" s="339" t="s">
        <v>258</v>
      </c>
      <c r="D13" s="339"/>
      <c r="E13" s="339"/>
      <c r="F13" s="339"/>
      <c r="G13" s="339"/>
      <c r="H13" s="339"/>
      <c r="I13" s="339"/>
      <c r="J13" s="339"/>
      <c r="K13" s="339"/>
      <c r="L13" s="339"/>
      <c r="M13" s="339"/>
      <c r="N13" s="353" t="s">
        <v>166</v>
      </c>
      <c r="O13" s="353"/>
      <c r="P13" s="353"/>
      <c r="Q13" s="353"/>
      <c r="R13" s="353"/>
      <c r="S13" s="353"/>
      <c r="T13" s="353"/>
      <c r="U13" s="353"/>
      <c r="V13" s="353"/>
      <c r="W13" s="353"/>
      <c r="X13" s="353"/>
      <c r="Y13" s="353"/>
      <c r="Z13" s="353"/>
      <c r="AA13" s="353"/>
      <c r="AB13" s="353"/>
      <c r="AC13" s="353"/>
      <c r="AD13" s="79"/>
      <c r="AE13" s="79"/>
      <c r="AF13" s="79"/>
      <c r="AH13" s="2"/>
      <c r="AI13" s="2"/>
      <c r="AJ13" s="2"/>
      <c r="AK13" s="2"/>
    </row>
    <row r="14" spans="1:37">
      <c r="B14" s="40"/>
      <c r="C14" s="339"/>
      <c r="D14" s="339"/>
      <c r="E14" s="339"/>
      <c r="F14" s="339"/>
      <c r="G14" s="339"/>
      <c r="H14" s="339"/>
      <c r="I14" s="339"/>
      <c r="J14" s="339"/>
      <c r="K14" s="339"/>
      <c r="L14" s="339"/>
      <c r="M14" s="339"/>
      <c r="N14" s="353" t="s">
        <v>167</v>
      </c>
      <c r="O14" s="353"/>
      <c r="P14" s="353"/>
      <c r="Q14" s="353"/>
      <c r="R14" s="353"/>
      <c r="S14" s="353"/>
      <c r="T14" s="353"/>
      <c r="U14" s="353"/>
      <c r="V14" s="353"/>
      <c r="W14" s="353"/>
      <c r="X14" s="353"/>
      <c r="Y14" s="353"/>
      <c r="Z14" s="353"/>
      <c r="AA14" s="353"/>
      <c r="AB14" s="353"/>
      <c r="AC14" s="353"/>
      <c r="AD14" s="79"/>
      <c r="AE14" s="79"/>
      <c r="AF14" s="79"/>
      <c r="AH14" s="2"/>
      <c r="AI14" s="2"/>
      <c r="AJ14" s="2"/>
      <c r="AK14" s="2"/>
    </row>
    <row r="15" spans="1:37">
      <c r="B15" s="40"/>
      <c r="C15" s="339"/>
      <c r="D15" s="339"/>
      <c r="E15" s="339"/>
      <c r="F15" s="339"/>
      <c r="G15" s="339"/>
      <c r="H15" s="339"/>
      <c r="I15" s="339"/>
      <c r="J15" s="339"/>
      <c r="K15" s="339"/>
      <c r="L15" s="339"/>
      <c r="M15" s="339"/>
      <c r="N15" s="353" t="s">
        <v>168</v>
      </c>
      <c r="O15" s="353"/>
      <c r="P15" s="353"/>
      <c r="Q15" s="353"/>
      <c r="R15" s="353"/>
      <c r="S15" s="353"/>
      <c r="T15" s="353"/>
      <c r="U15" s="353"/>
      <c r="V15" s="353"/>
      <c r="W15" s="353"/>
      <c r="X15" s="353"/>
      <c r="Y15" s="353"/>
      <c r="Z15" s="353"/>
      <c r="AA15" s="353"/>
      <c r="AB15" s="353"/>
      <c r="AC15" s="353"/>
      <c r="AD15" s="79"/>
      <c r="AE15" s="79"/>
      <c r="AF15" s="79"/>
      <c r="AH15" s="2"/>
      <c r="AI15" s="2"/>
      <c r="AJ15" s="2"/>
      <c r="AK15" s="2"/>
    </row>
    <row r="16" spans="1:37">
      <c r="B16" s="40"/>
      <c r="C16" s="339"/>
      <c r="D16" s="339"/>
      <c r="E16" s="339"/>
      <c r="F16" s="339"/>
      <c r="G16" s="339"/>
      <c r="H16" s="339"/>
      <c r="I16" s="339"/>
      <c r="J16" s="339"/>
      <c r="K16" s="339"/>
      <c r="L16" s="339"/>
      <c r="M16" s="339"/>
      <c r="N16" s="355" t="s">
        <v>169</v>
      </c>
      <c r="O16" s="355"/>
      <c r="P16" s="355"/>
      <c r="Q16" s="355"/>
      <c r="R16" s="355"/>
      <c r="S16" s="355"/>
      <c r="T16" s="355"/>
      <c r="U16" s="355"/>
      <c r="V16" s="355"/>
      <c r="W16" s="355"/>
      <c r="X16" s="355"/>
      <c r="Y16" s="355"/>
      <c r="Z16" s="355"/>
      <c r="AA16" s="355"/>
      <c r="AB16" s="355"/>
      <c r="AC16" s="355"/>
      <c r="AD16" s="79"/>
      <c r="AE16" s="79"/>
      <c r="AF16" s="79"/>
      <c r="AH16" s="2"/>
      <c r="AI16" s="2"/>
      <c r="AJ16" s="2"/>
      <c r="AK16" s="2"/>
    </row>
    <row r="17" spans="2:37" ht="22.5" customHeight="1">
      <c r="B17" s="40"/>
      <c r="C17" s="342" t="s">
        <v>171</v>
      </c>
      <c r="D17" s="352"/>
      <c r="E17" s="352"/>
      <c r="F17" s="352"/>
      <c r="G17" s="352"/>
      <c r="H17" s="352"/>
      <c r="I17" s="352"/>
      <c r="J17" s="352"/>
      <c r="K17" s="352"/>
      <c r="L17" s="352"/>
      <c r="M17" s="352"/>
      <c r="N17" s="353" t="s">
        <v>170</v>
      </c>
      <c r="O17" s="353"/>
      <c r="P17" s="353"/>
      <c r="Q17" s="353"/>
      <c r="R17" s="353"/>
      <c r="S17" s="353"/>
      <c r="T17" s="353"/>
      <c r="U17" s="353"/>
      <c r="V17" s="353"/>
      <c r="W17" s="353"/>
      <c r="X17" s="353"/>
      <c r="Y17" s="353"/>
      <c r="Z17" s="353"/>
      <c r="AA17" s="353"/>
      <c r="AB17" s="353"/>
      <c r="AC17" s="353"/>
      <c r="AD17" s="79"/>
      <c r="AE17" s="79"/>
      <c r="AF17" s="79"/>
      <c r="AH17" s="2"/>
      <c r="AI17" s="2"/>
      <c r="AJ17" s="2"/>
      <c r="AK17" s="2"/>
    </row>
    <row r="18" spans="2:37" ht="21.95" customHeight="1">
      <c r="B18" s="3"/>
      <c r="C18" s="352"/>
      <c r="D18" s="352"/>
      <c r="E18" s="352"/>
      <c r="F18" s="352"/>
      <c r="G18" s="352"/>
      <c r="H18" s="352"/>
      <c r="I18" s="352"/>
      <c r="J18" s="352"/>
      <c r="K18" s="352"/>
      <c r="L18" s="352"/>
      <c r="M18" s="352"/>
      <c r="N18" s="352" t="s">
        <v>192</v>
      </c>
      <c r="O18" s="352"/>
      <c r="P18" s="352"/>
      <c r="Q18" s="352"/>
      <c r="R18" s="352"/>
      <c r="S18" s="352"/>
      <c r="T18" s="352"/>
      <c r="U18" s="352"/>
      <c r="V18" s="352"/>
      <c r="W18" s="352"/>
      <c r="X18" s="352"/>
      <c r="Y18" s="352"/>
      <c r="Z18" s="352"/>
      <c r="AA18" s="352"/>
      <c r="AB18" s="352"/>
      <c r="AC18" s="352"/>
      <c r="AD18" s="79"/>
      <c r="AE18" s="79"/>
      <c r="AF18" s="79"/>
    </row>
    <row r="19" spans="2:37" ht="14.1" customHeight="1">
      <c r="C19" s="344" t="s">
        <v>172</v>
      </c>
      <c r="D19" s="345"/>
      <c r="E19" s="345"/>
      <c r="F19" s="345"/>
      <c r="G19" s="345"/>
      <c r="H19" s="345"/>
      <c r="I19" s="345"/>
      <c r="J19" s="345"/>
      <c r="K19" s="345"/>
      <c r="L19" s="345"/>
      <c r="M19" s="346"/>
      <c r="N19" s="340" t="s">
        <v>173</v>
      </c>
      <c r="O19" s="340"/>
      <c r="P19" s="340"/>
      <c r="Q19" s="340"/>
      <c r="R19" s="340"/>
      <c r="S19" s="340"/>
      <c r="T19" s="340"/>
      <c r="U19" s="340"/>
      <c r="V19" s="340"/>
      <c r="W19" s="340"/>
      <c r="X19" s="340"/>
      <c r="Y19" s="340"/>
      <c r="Z19" s="340"/>
      <c r="AA19" s="340"/>
      <c r="AB19" s="340"/>
      <c r="AC19" s="340"/>
      <c r="AD19" s="79"/>
      <c r="AE19" s="79"/>
      <c r="AF19" s="79"/>
    </row>
    <row r="20" spans="2:37">
      <c r="B20" s="4"/>
      <c r="C20" s="347"/>
      <c r="D20" s="134"/>
      <c r="E20" s="134"/>
      <c r="F20" s="134"/>
      <c r="G20" s="134"/>
      <c r="H20" s="134"/>
      <c r="I20" s="134"/>
      <c r="J20" s="134"/>
      <c r="K20" s="134"/>
      <c r="L20" s="134"/>
      <c r="M20" s="348"/>
      <c r="N20" s="340" t="s">
        <v>174</v>
      </c>
      <c r="O20" s="340"/>
      <c r="P20" s="340"/>
      <c r="Q20" s="340"/>
      <c r="R20" s="340"/>
      <c r="S20" s="340"/>
      <c r="T20" s="340"/>
      <c r="U20" s="340"/>
      <c r="V20" s="340"/>
      <c r="W20" s="340"/>
      <c r="X20" s="340"/>
      <c r="Y20" s="340"/>
      <c r="Z20" s="340"/>
      <c r="AA20" s="340"/>
      <c r="AB20" s="340"/>
      <c r="AC20" s="340"/>
      <c r="AD20" s="79"/>
      <c r="AE20" s="79"/>
      <c r="AF20" s="79"/>
    </row>
    <row r="21" spans="2:37">
      <c r="B21" s="41"/>
      <c r="C21" s="347"/>
      <c r="D21" s="134"/>
      <c r="E21" s="134"/>
      <c r="F21" s="134"/>
      <c r="G21" s="134"/>
      <c r="H21" s="134"/>
      <c r="I21" s="134"/>
      <c r="J21" s="134"/>
      <c r="K21" s="134"/>
      <c r="L21" s="134"/>
      <c r="M21" s="348"/>
      <c r="N21" s="341" t="s">
        <v>176</v>
      </c>
      <c r="O21" s="341"/>
      <c r="P21" s="341"/>
      <c r="Q21" s="341"/>
      <c r="R21" s="341"/>
      <c r="S21" s="341"/>
      <c r="T21" s="341"/>
      <c r="U21" s="341"/>
      <c r="V21" s="341"/>
      <c r="W21" s="341"/>
      <c r="X21" s="341"/>
      <c r="Y21" s="341"/>
      <c r="Z21" s="341"/>
      <c r="AA21" s="341"/>
      <c r="AB21" s="341"/>
      <c r="AC21" s="341"/>
      <c r="AD21" s="79"/>
      <c r="AE21" s="79"/>
      <c r="AF21" s="79"/>
      <c r="AG21" s="25"/>
      <c r="AH21" s="25"/>
      <c r="AI21" s="25"/>
    </row>
    <row r="22" spans="2:37">
      <c r="B22" s="4"/>
      <c r="C22" s="347"/>
      <c r="D22" s="134"/>
      <c r="E22" s="134"/>
      <c r="F22" s="134"/>
      <c r="G22" s="134"/>
      <c r="H22" s="134"/>
      <c r="I22" s="134"/>
      <c r="J22" s="134"/>
      <c r="K22" s="134"/>
      <c r="L22" s="134"/>
      <c r="M22" s="348"/>
      <c r="N22" s="341" t="s">
        <v>175</v>
      </c>
      <c r="O22" s="341"/>
      <c r="P22" s="341"/>
      <c r="Q22" s="341"/>
      <c r="R22" s="341"/>
      <c r="S22" s="341"/>
      <c r="T22" s="341"/>
      <c r="U22" s="341"/>
      <c r="V22" s="341"/>
      <c r="W22" s="341"/>
      <c r="X22" s="341"/>
      <c r="Y22" s="341"/>
      <c r="Z22" s="341"/>
      <c r="AA22" s="341"/>
      <c r="AB22" s="341"/>
      <c r="AC22" s="341"/>
      <c r="AD22" s="79"/>
      <c r="AE22" s="79"/>
      <c r="AF22" s="79"/>
    </row>
    <row r="23" spans="2:37">
      <c r="B23" s="41"/>
      <c r="C23" s="349"/>
      <c r="D23" s="350"/>
      <c r="E23" s="350"/>
      <c r="F23" s="350"/>
      <c r="G23" s="350"/>
      <c r="H23" s="350"/>
      <c r="I23" s="350"/>
      <c r="J23" s="350"/>
      <c r="K23" s="350"/>
      <c r="L23" s="350"/>
      <c r="M23" s="351"/>
      <c r="N23" s="343" t="s">
        <v>177</v>
      </c>
      <c r="O23" s="343"/>
      <c r="P23" s="343"/>
      <c r="Q23" s="343"/>
      <c r="R23" s="343"/>
      <c r="S23" s="343"/>
      <c r="T23" s="343"/>
      <c r="U23" s="343"/>
      <c r="V23" s="343"/>
      <c r="W23" s="343"/>
      <c r="X23" s="343"/>
      <c r="Y23" s="343"/>
      <c r="Z23" s="343"/>
      <c r="AA23" s="343"/>
      <c r="AB23" s="343"/>
      <c r="AC23" s="343"/>
      <c r="AD23" s="79"/>
      <c r="AE23" s="79"/>
      <c r="AF23" s="79"/>
      <c r="AG23" s="25"/>
      <c r="AH23" s="25"/>
      <c r="AI23" s="25"/>
    </row>
    <row r="24" spans="2:37">
      <c r="B24" s="41"/>
      <c r="C24" s="344" t="s">
        <v>178</v>
      </c>
      <c r="D24" s="345"/>
      <c r="E24" s="345"/>
      <c r="F24" s="345"/>
      <c r="G24" s="345"/>
      <c r="H24" s="345"/>
      <c r="I24" s="345"/>
      <c r="J24" s="345"/>
      <c r="K24" s="345"/>
      <c r="L24" s="345"/>
      <c r="M24" s="346"/>
      <c r="N24" s="340" t="s">
        <v>173</v>
      </c>
      <c r="O24" s="340"/>
      <c r="P24" s="340"/>
      <c r="Q24" s="340"/>
      <c r="R24" s="340"/>
      <c r="S24" s="340"/>
      <c r="T24" s="340"/>
      <c r="U24" s="340"/>
      <c r="V24" s="340"/>
      <c r="W24" s="340"/>
      <c r="X24" s="340"/>
      <c r="Y24" s="340"/>
      <c r="Z24" s="340"/>
      <c r="AA24" s="340"/>
      <c r="AB24" s="340"/>
      <c r="AC24" s="340"/>
      <c r="AD24" s="79"/>
      <c r="AE24" s="79"/>
      <c r="AF24" s="79"/>
      <c r="AG24" s="25"/>
      <c r="AH24" s="25"/>
      <c r="AI24" s="25"/>
    </row>
    <row r="25" spans="2:37">
      <c r="B25" s="41"/>
      <c r="C25" s="347"/>
      <c r="D25" s="134"/>
      <c r="E25" s="134"/>
      <c r="F25" s="134"/>
      <c r="G25" s="134"/>
      <c r="H25" s="134"/>
      <c r="I25" s="134"/>
      <c r="J25" s="134"/>
      <c r="K25" s="134"/>
      <c r="L25" s="134"/>
      <c r="M25" s="348"/>
      <c r="N25" s="340" t="s">
        <v>174</v>
      </c>
      <c r="O25" s="340"/>
      <c r="P25" s="340"/>
      <c r="Q25" s="340"/>
      <c r="R25" s="340"/>
      <c r="S25" s="340"/>
      <c r="T25" s="340"/>
      <c r="U25" s="340"/>
      <c r="V25" s="340"/>
      <c r="W25" s="340"/>
      <c r="X25" s="340"/>
      <c r="Y25" s="340"/>
      <c r="Z25" s="340"/>
      <c r="AA25" s="340"/>
      <c r="AB25" s="340"/>
      <c r="AC25" s="340"/>
      <c r="AD25" s="79"/>
      <c r="AE25" s="79"/>
      <c r="AF25" s="79"/>
      <c r="AG25" s="25"/>
      <c r="AH25" s="25"/>
      <c r="AI25" s="25"/>
    </row>
    <row r="26" spans="2:37">
      <c r="B26" s="41"/>
      <c r="C26" s="347"/>
      <c r="D26" s="134"/>
      <c r="E26" s="134"/>
      <c r="F26" s="134"/>
      <c r="G26" s="134"/>
      <c r="H26" s="134"/>
      <c r="I26" s="134"/>
      <c r="J26" s="134"/>
      <c r="K26" s="134"/>
      <c r="L26" s="134"/>
      <c r="M26" s="348"/>
      <c r="N26" s="341" t="s">
        <v>176</v>
      </c>
      <c r="O26" s="341"/>
      <c r="P26" s="341"/>
      <c r="Q26" s="341"/>
      <c r="R26" s="341"/>
      <c r="S26" s="341"/>
      <c r="T26" s="341"/>
      <c r="U26" s="341"/>
      <c r="V26" s="341"/>
      <c r="W26" s="341"/>
      <c r="X26" s="341"/>
      <c r="Y26" s="341"/>
      <c r="Z26" s="341"/>
      <c r="AA26" s="341"/>
      <c r="AB26" s="341"/>
      <c r="AC26" s="341"/>
      <c r="AD26" s="79"/>
      <c r="AE26" s="79"/>
      <c r="AF26" s="79"/>
      <c r="AG26" s="25"/>
      <c r="AH26" s="25"/>
      <c r="AI26" s="25"/>
    </row>
    <row r="27" spans="2:37">
      <c r="B27" s="41"/>
      <c r="C27" s="347"/>
      <c r="D27" s="134"/>
      <c r="E27" s="134"/>
      <c r="F27" s="134"/>
      <c r="G27" s="134"/>
      <c r="H27" s="134"/>
      <c r="I27" s="134"/>
      <c r="J27" s="134"/>
      <c r="K27" s="134"/>
      <c r="L27" s="134"/>
      <c r="M27" s="348"/>
      <c r="N27" s="341" t="s">
        <v>175</v>
      </c>
      <c r="O27" s="341"/>
      <c r="P27" s="341"/>
      <c r="Q27" s="341"/>
      <c r="R27" s="341"/>
      <c r="S27" s="341"/>
      <c r="T27" s="341"/>
      <c r="U27" s="341"/>
      <c r="V27" s="341"/>
      <c r="W27" s="341"/>
      <c r="X27" s="341"/>
      <c r="Y27" s="341"/>
      <c r="Z27" s="341"/>
      <c r="AA27" s="341"/>
      <c r="AB27" s="341"/>
      <c r="AC27" s="341"/>
      <c r="AD27" s="79"/>
      <c r="AE27" s="79"/>
      <c r="AF27" s="79"/>
      <c r="AG27" s="25"/>
      <c r="AH27" s="25"/>
      <c r="AI27" s="25"/>
    </row>
    <row r="28" spans="2:37">
      <c r="C28" s="349"/>
      <c r="D28" s="350"/>
      <c r="E28" s="350"/>
      <c r="F28" s="350"/>
      <c r="G28" s="350"/>
      <c r="H28" s="350"/>
      <c r="I28" s="350"/>
      <c r="J28" s="350"/>
      <c r="K28" s="350"/>
      <c r="L28" s="350"/>
      <c r="M28" s="351"/>
      <c r="N28" s="343" t="s">
        <v>177</v>
      </c>
      <c r="O28" s="343"/>
      <c r="P28" s="343"/>
      <c r="Q28" s="343"/>
      <c r="R28" s="343"/>
      <c r="S28" s="343"/>
      <c r="T28" s="343"/>
      <c r="U28" s="343"/>
      <c r="V28" s="343"/>
      <c r="W28" s="343"/>
      <c r="X28" s="343"/>
      <c r="Y28" s="343"/>
      <c r="Z28" s="343"/>
      <c r="AA28" s="343"/>
      <c r="AB28" s="343"/>
      <c r="AC28" s="343"/>
      <c r="AD28" s="79"/>
      <c r="AE28" s="79"/>
      <c r="AF28" s="79"/>
    </row>
    <row r="29" spans="2:37" ht="17.45" customHeight="1">
      <c r="C29" s="342" t="s">
        <v>179</v>
      </c>
      <c r="D29" s="352"/>
      <c r="E29" s="352"/>
      <c r="F29" s="352"/>
      <c r="G29" s="352"/>
      <c r="H29" s="352"/>
      <c r="I29" s="352"/>
      <c r="J29" s="352"/>
      <c r="K29" s="352"/>
      <c r="L29" s="352"/>
      <c r="M29" s="352"/>
      <c r="N29" s="341" t="s">
        <v>180</v>
      </c>
      <c r="O29" s="341"/>
      <c r="P29" s="341"/>
      <c r="Q29" s="341"/>
      <c r="R29" s="341"/>
      <c r="S29" s="341"/>
      <c r="T29" s="341"/>
      <c r="U29" s="341"/>
      <c r="V29" s="341"/>
      <c r="W29" s="341"/>
      <c r="X29" s="341"/>
      <c r="Y29" s="341"/>
      <c r="Z29" s="341"/>
      <c r="AA29" s="341"/>
      <c r="AB29" s="341"/>
      <c r="AC29" s="341"/>
      <c r="AD29" s="79"/>
      <c r="AE29" s="79"/>
      <c r="AF29" s="79"/>
    </row>
    <row r="30" spans="2:37" ht="17.45" customHeight="1">
      <c r="C30" s="352"/>
      <c r="D30" s="352"/>
      <c r="E30" s="352"/>
      <c r="F30" s="352"/>
      <c r="G30" s="352"/>
      <c r="H30" s="352"/>
      <c r="I30" s="352"/>
      <c r="J30" s="352"/>
      <c r="K30" s="352"/>
      <c r="L30" s="352"/>
      <c r="M30" s="352"/>
      <c r="N30" s="341" t="s">
        <v>181</v>
      </c>
      <c r="O30" s="341"/>
      <c r="P30" s="341"/>
      <c r="Q30" s="341"/>
      <c r="R30" s="341"/>
      <c r="S30" s="341"/>
      <c r="T30" s="341"/>
      <c r="U30" s="341"/>
      <c r="V30" s="341"/>
      <c r="W30" s="341"/>
      <c r="X30" s="341"/>
      <c r="Y30" s="341"/>
      <c r="Z30" s="341"/>
      <c r="AA30" s="341"/>
      <c r="AB30" s="341"/>
      <c r="AC30" s="341"/>
      <c r="AD30" s="79"/>
      <c r="AE30" s="79"/>
      <c r="AF30" s="79"/>
    </row>
    <row r="31" spans="2:37" ht="22.5" customHeight="1">
      <c r="C31" s="130" t="s">
        <v>182</v>
      </c>
      <c r="D31" s="130"/>
      <c r="E31" s="130"/>
      <c r="F31" s="130"/>
      <c r="G31" s="130"/>
      <c r="H31" s="130"/>
      <c r="I31" s="130"/>
      <c r="J31" s="130"/>
      <c r="K31" s="130"/>
      <c r="L31" s="130"/>
      <c r="M31" s="130"/>
      <c r="N31" s="339" t="s">
        <v>183</v>
      </c>
      <c r="O31" s="341"/>
      <c r="P31" s="341"/>
      <c r="Q31" s="341"/>
      <c r="R31" s="341"/>
      <c r="S31" s="341"/>
      <c r="T31" s="341"/>
      <c r="U31" s="341"/>
      <c r="V31" s="341"/>
      <c r="W31" s="341"/>
      <c r="X31" s="341"/>
      <c r="Y31" s="341"/>
      <c r="Z31" s="341"/>
      <c r="AA31" s="341"/>
      <c r="AB31" s="341"/>
      <c r="AC31" s="341"/>
      <c r="AD31" s="79"/>
      <c r="AE31" s="79"/>
      <c r="AF31" s="79"/>
    </row>
    <row r="32" spans="2:37" ht="22.5" customHeight="1">
      <c r="C32" s="130"/>
      <c r="D32" s="130"/>
      <c r="E32" s="130"/>
      <c r="F32" s="130"/>
      <c r="G32" s="130"/>
      <c r="H32" s="130"/>
      <c r="I32" s="130"/>
      <c r="J32" s="130"/>
      <c r="K32" s="130"/>
      <c r="L32" s="130"/>
      <c r="M32" s="130"/>
      <c r="N32" s="339" t="s">
        <v>184</v>
      </c>
      <c r="O32" s="341"/>
      <c r="P32" s="341"/>
      <c r="Q32" s="341"/>
      <c r="R32" s="341"/>
      <c r="S32" s="341"/>
      <c r="T32" s="341"/>
      <c r="U32" s="341"/>
      <c r="V32" s="341"/>
      <c r="W32" s="341"/>
      <c r="X32" s="341"/>
      <c r="Y32" s="341"/>
      <c r="Z32" s="341"/>
      <c r="AA32" s="341"/>
      <c r="AB32" s="341"/>
      <c r="AC32" s="341"/>
      <c r="AD32" s="79"/>
      <c r="AE32" s="79"/>
      <c r="AF32" s="79"/>
    </row>
    <row r="33" spans="3:33" ht="22.5" customHeight="1">
      <c r="C33" s="130"/>
      <c r="D33" s="130"/>
      <c r="E33" s="130"/>
      <c r="F33" s="130"/>
      <c r="G33" s="130"/>
      <c r="H33" s="130"/>
      <c r="I33" s="130"/>
      <c r="J33" s="130"/>
      <c r="K33" s="130"/>
      <c r="L33" s="130"/>
      <c r="M33" s="130"/>
      <c r="N33" s="341" t="s">
        <v>186</v>
      </c>
      <c r="O33" s="341"/>
      <c r="P33" s="341"/>
      <c r="Q33" s="341"/>
      <c r="R33" s="341"/>
      <c r="S33" s="341"/>
      <c r="T33" s="341"/>
      <c r="U33" s="341"/>
      <c r="V33" s="341"/>
      <c r="W33" s="341"/>
      <c r="X33" s="341"/>
      <c r="Y33" s="341"/>
      <c r="Z33" s="341"/>
      <c r="AA33" s="341"/>
      <c r="AB33" s="341"/>
      <c r="AC33" s="341"/>
      <c r="AD33" s="79"/>
      <c r="AE33" s="79"/>
      <c r="AF33" s="79"/>
    </row>
    <row r="34" spans="3:33" ht="22.5" customHeight="1">
      <c r="C34" s="130"/>
      <c r="D34" s="130"/>
      <c r="E34" s="130"/>
      <c r="F34" s="130"/>
      <c r="G34" s="130"/>
      <c r="H34" s="130"/>
      <c r="I34" s="130"/>
      <c r="J34" s="130"/>
      <c r="K34" s="130"/>
      <c r="L34" s="130"/>
      <c r="M34" s="130"/>
      <c r="N34" s="342" t="s">
        <v>185</v>
      </c>
      <c r="O34" s="342"/>
      <c r="P34" s="342"/>
      <c r="Q34" s="342"/>
      <c r="R34" s="342"/>
      <c r="S34" s="342"/>
      <c r="T34" s="342"/>
      <c r="U34" s="342"/>
      <c r="V34" s="342"/>
      <c r="W34" s="342"/>
      <c r="X34" s="342"/>
      <c r="Y34" s="342"/>
      <c r="Z34" s="342"/>
      <c r="AA34" s="342"/>
      <c r="AB34" s="342"/>
      <c r="AC34" s="342"/>
      <c r="AD34" s="79"/>
      <c r="AE34" s="79"/>
      <c r="AF34" s="79"/>
    </row>
    <row r="35" spans="3:33" ht="22.5" customHeight="1">
      <c r="C35" s="130"/>
      <c r="D35" s="130"/>
      <c r="E35" s="130"/>
      <c r="F35" s="130"/>
      <c r="G35" s="130"/>
      <c r="H35" s="130"/>
      <c r="I35" s="130"/>
      <c r="J35" s="130"/>
      <c r="K35" s="130"/>
      <c r="L35" s="130"/>
      <c r="M35" s="130"/>
      <c r="N35" s="339" t="s">
        <v>187</v>
      </c>
      <c r="O35" s="340"/>
      <c r="P35" s="340"/>
      <c r="Q35" s="340"/>
      <c r="R35" s="340"/>
      <c r="S35" s="340"/>
      <c r="T35" s="340"/>
      <c r="U35" s="340"/>
      <c r="V35" s="340"/>
      <c r="W35" s="340"/>
      <c r="X35" s="340"/>
      <c r="Y35" s="340"/>
      <c r="Z35" s="340"/>
      <c r="AA35" s="340"/>
      <c r="AB35" s="340"/>
      <c r="AC35" s="340"/>
      <c r="AD35" s="79"/>
      <c r="AE35" s="79"/>
      <c r="AF35" s="79"/>
    </row>
    <row r="36" spans="3:33" ht="22.5" customHeight="1">
      <c r="C36" s="55"/>
      <c r="D36" s="55"/>
      <c r="E36" s="55"/>
      <c r="F36" s="55"/>
      <c r="G36" s="55"/>
      <c r="H36" s="55"/>
      <c r="I36" s="55"/>
      <c r="J36" s="55"/>
      <c r="K36" s="55"/>
      <c r="L36" s="55"/>
      <c r="M36" s="55"/>
      <c r="N36" s="56"/>
      <c r="O36" s="58"/>
      <c r="P36" s="58"/>
      <c r="Q36" s="58"/>
      <c r="R36" s="58"/>
      <c r="S36" s="58"/>
      <c r="T36" s="58"/>
      <c r="U36" s="58"/>
      <c r="V36" s="58"/>
      <c r="W36" s="58"/>
      <c r="X36" s="58"/>
      <c r="Y36" s="58"/>
      <c r="Z36" s="58"/>
      <c r="AA36" s="58"/>
      <c r="AB36" s="58"/>
      <c r="AC36" s="58"/>
      <c r="AD36" s="57"/>
      <c r="AE36" s="57"/>
      <c r="AF36" s="57"/>
    </row>
    <row r="37" spans="3:33" ht="43.5" customHeight="1">
      <c r="C37" s="339" t="s">
        <v>259</v>
      </c>
      <c r="D37" s="339"/>
      <c r="E37" s="339"/>
      <c r="F37" s="339"/>
      <c r="G37" s="339"/>
      <c r="H37" s="339"/>
      <c r="I37" s="339"/>
      <c r="J37" s="339"/>
      <c r="K37" s="339"/>
      <c r="L37" s="339"/>
      <c r="M37" s="339"/>
      <c r="N37" s="339"/>
      <c r="O37" s="339"/>
      <c r="P37" s="339"/>
      <c r="Q37" s="339"/>
      <c r="R37" s="339"/>
      <c r="S37" s="339"/>
      <c r="T37" s="339"/>
      <c r="U37" s="339"/>
      <c r="V37" s="339"/>
      <c r="W37" s="339"/>
      <c r="X37" s="339"/>
      <c r="Y37" s="339"/>
      <c r="Z37" s="339"/>
      <c r="AA37" s="339"/>
      <c r="AB37" s="339"/>
      <c r="AC37" s="339"/>
      <c r="AD37" s="79"/>
      <c r="AE37" s="79"/>
      <c r="AF37" s="79"/>
    </row>
    <row r="39" spans="3:33">
      <c r="G39" s="130" t="s">
        <v>23</v>
      </c>
      <c r="H39" s="130"/>
      <c r="I39" s="130"/>
      <c r="J39" s="130"/>
      <c r="K39" s="130"/>
      <c r="L39" s="130"/>
      <c r="M39" s="329"/>
      <c r="N39" s="329"/>
      <c r="O39" s="329"/>
      <c r="P39" s="329"/>
      <c r="Q39" s="329"/>
      <c r="R39" s="329"/>
      <c r="S39" s="329"/>
      <c r="T39" s="329"/>
      <c r="U39" s="329"/>
      <c r="V39" s="329"/>
      <c r="W39" s="329"/>
      <c r="X39" s="329"/>
      <c r="Y39" s="329"/>
      <c r="Z39" s="329"/>
      <c r="AA39" s="329"/>
      <c r="AB39" s="329"/>
      <c r="AC39" s="329"/>
      <c r="AD39" s="329"/>
      <c r="AE39" s="329"/>
      <c r="AF39" s="329"/>
      <c r="AG39" s="329"/>
    </row>
  </sheetData>
  <mergeCells count="71">
    <mergeCell ref="G39:L39"/>
    <mergeCell ref="M39:AG39"/>
    <mergeCell ref="F2:AD3"/>
    <mergeCell ref="C7:M7"/>
    <mergeCell ref="N7:AC7"/>
    <mergeCell ref="AD7:AF7"/>
    <mergeCell ref="N8:AC8"/>
    <mergeCell ref="N16:AC16"/>
    <mergeCell ref="N14:AC14"/>
    <mergeCell ref="N15:AC15"/>
    <mergeCell ref="C8:M12"/>
    <mergeCell ref="N13:AC13"/>
    <mergeCell ref="N9:AC9"/>
    <mergeCell ref="N10:AC10"/>
    <mergeCell ref="N11:AC11"/>
    <mergeCell ref="N12:AC12"/>
    <mergeCell ref="AD8:AF8"/>
    <mergeCell ref="AD9:AF9"/>
    <mergeCell ref="AD10:AF10"/>
    <mergeCell ref="AD11:AF11"/>
    <mergeCell ref="AD12:AF12"/>
    <mergeCell ref="AD13:AF13"/>
    <mergeCell ref="AD14:AF14"/>
    <mergeCell ref="AD15:AF15"/>
    <mergeCell ref="AD16:AF16"/>
    <mergeCell ref="C13:M16"/>
    <mergeCell ref="C17:M18"/>
    <mergeCell ref="N17:AC17"/>
    <mergeCell ref="N18:AC18"/>
    <mergeCell ref="AD18:AF18"/>
    <mergeCell ref="AD17:AF17"/>
    <mergeCell ref="N23:AC23"/>
    <mergeCell ref="N22:AC22"/>
    <mergeCell ref="AD22:AF22"/>
    <mergeCell ref="AD23:AF23"/>
    <mergeCell ref="C19:M23"/>
    <mergeCell ref="N19:AC19"/>
    <mergeCell ref="N20:AC20"/>
    <mergeCell ref="N21:AC21"/>
    <mergeCell ref="AD19:AF19"/>
    <mergeCell ref="AD20:AF20"/>
    <mergeCell ref="AD21:AF21"/>
    <mergeCell ref="N28:AC28"/>
    <mergeCell ref="AD28:AF28"/>
    <mergeCell ref="C24:M28"/>
    <mergeCell ref="C29:M30"/>
    <mergeCell ref="N29:AC29"/>
    <mergeCell ref="AD29:AF29"/>
    <mergeCell ref="AD30:AF30"/>
    <mergeCell ref="N30:AC30"/>
    <mergeCell ref="N25:AC25"/>
    <mergeCell ref="AD25:AF25"/>
    <mergeCell ref="N26:AC26"/>
    <mergeCell ref="AD26:AF26"/>
    <mergeCell ref="N27:AC27"/>
    <mergeCell ref="AD27:AF27"/>
    <mergeCell ref="N24:AC24"/>
    <mergeCell ref="AD24:AF24"/>
    <mergeCell ref="C37:AC37"/>
    <mergeCell ref="AD37:AF37"/>
    <mergeCell ref="N35:AC35"/>
    <mergeCell ref="C31:M35"/>
    <mergeCell ref="AD35:AF35"/>
    <mergeCell ref="N31:AC31"/>
    <mergeCell ref="N32:AC32"/>
    <mergeCell ref="AD31:AF31"/>
    <mergeCell ref="AD32:AF32"/>
    <mergeCell ref="N34:AC34"/>
    <mergeCell ref="AD33:AF33"/>
    <mergeCell ref="AD34:AF34"/>
    <mergeCell ref="N33:AC33"/>
  </mergeCells>
  <phoneticPr fontId="10"/>
  <dataValidations count="1">
    <dataValidation type="list" allowBlank="1" showInputMessage="1" showErrorMessage="1" sqref="AD8:AF35 AD37:AF37" xr:uid="{F81A5DBC-F488-436E-80CB-2D510B0BE8CA}">
      <formula1>"✓"</formula1>
    </dataValidation>
  </dataValidations>
  <printOptions horizontalCentered="1"/>
  <pageMargins left="0.70866141732283472" right="0.70866141732283472" top="0.74803149606299213" bottom="0.74803149606299213" header="0.31496062992125984" footer="0.31496062992125984"/>
  <pageSetup paperSize="9" scale="97"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85FC7-DED1-4531-AD26-FBBC33CC1CAB}">
  <dimension ref="A1:AJ42"/>
  <sheetViews>
    <sheetView view="pageBreakPreview" zoomScaleNormal="100" zoomScaleSheetLayoutView="100" workbookViewId="0">
      <selection activeCell="I47" sqref="I47:O47"/>
    </sheetView>
  </sheetViews>
  <sheetFormatPr defaultColWidth="2.375" defaultRowHeight="18" customHeight="1"/>
  <cols>
    <col min="1" max="1" width="2.375" style="1"/>
    <col min="2" max="2" width="2.375" style="1" customWidth="1"/>
    <col min="3" max="3" width="2.375" style="1"/>
    <col min="4" max="4" width="2.375" style="1" customWidth="1"/>
    <col min="5" max="9" width="2.375" style="1"/>
    <col min="10" max="10" width="2.375" style="1" customWidth="1"/>
    <col min="11" max="15" width="2.375" style="1"/>
    <col min="16" max="16" width="2.375" style="1" customWidth="1"/>
    <col min="17" max="18" width="2.375" style="1"/>
    <col min="19" max="20" width="2.375" style="1" customWidth="1"/>
    <col min="21" max="34" width="2.375" style="1"/>
    <col min="35" max="35" width="2.625" style="1" customWidth="1"/>
    <col min="36" max="36" width="3.75" style="1" customWidth="1"/>
    <col min="37" max="16384" width="2.375" style="2"/>
  </cols>
  <sheetData>
    <row r="1" spans="1:36" ht="18" customHeight="1">
      <c r="A1" s="1" t="s">
        <v>260</v>
      </c>
    </row>
    <row r="3" spans="1:36" ht="18" customHeight="1">
      <c r="Y3" s="86" t="s">
        <v>8</v>
      </c>
      <c r="Z3" s="86"/>
      <c r="AA3" s="86"/>
      <c r="AB3" s="86"/>
      <c r="AC3" s="86"/>
      <c r="AD3" s="86"/>
      <c r="AE3" s="86"/>
      <c r="AF3" s="86"/>
      <c r="AG3" s="86"/>
      <c r="AH3" s="86"/>
      <c r="AI3" s="86"/>
      <c r="AJ3" s="86"/>
    </row>
    <row r="4" spans="1:36" ht="18" customHeight="1">
      <c r="B4" s="4" t="s">
        <v>7</v>
      </c>
      <c r="C4" s="4"/>
      <c r="D4" s="4"/>
      <c r="E4" s="4"/>
      <c r="F4" s="4"/>
      <c r="G4" s="4"/>
      <c r="H4" s="4"/>
    </row>
    <row r="5" spans="1:36" ht="18" customHeight="1">
      <c r="C5" s="4"/>
      <c r="D5" s="4"/>
      <c r="E5" s="4"/>
      <c r="F5" s="4"/>
      <c r="G5" s="4"/>
      <c r="H5" s="4"/>
    </row>
    <row r="6" spans="1:36" ht="18" customHeight="1">
      <c r="R6" s="72" t="s">
        <v>15</v>
      </c>
      <c r="S6" s="72"/>
      <c r="T6" s="72"/>
      <c r="U6" s="72"/>
      <c r="V6" s="72"/>
      <c r="W6" s="72"/>
      <c r="X6" s="72"/>
    </row>
    <row r="7" spans="1:36" ht="18" customHeight="1">
      <c r="R7" s="72" t="s">
        <v>144</v>
      </c>
      <c r="S7" s="72"/>
      <c r="T7" s="72"/>
      <c r="U7" s="72"/>
      <c r="V7" s="72"/>
      <c r="W7" s="72"/>
      <c r="X7" s="72"/>
    </row>
    <row r="8" spans="1:36" ht="18" customHeight="1">
      <c r="N8" s="5"/>
      <c r="O8" s="5"/>
      <c r="P8" s="5"/>
      <c r="Q8" s="5"/>
      <c r="R8" s="72" t="s">
        <v>16</v>
      </c>
      <c r="S8" s="72"/>
      <c r="T8" s="72"/>
      <c r="U8" s="72"/>
      <c r="V8" s="72"/>
      <c r="W8" s="72"/>
      <c r="X8" s="72"/>
    </row>
    <row r="9" spans="1:36" ht="18" customHeight="1">
      <c r="N9" s="5"/>
      <c r="O9" s="5"/>
      <c r="P9" s="5"/>
      <c r="Q9" s="5"/>
      <c r="R9" s="72" t="s">
        <v>145</v>
      </c>
      <c r="S9" s="72"/>
      <c r="T9" s="72"/>
      <c r="U9" s="72"/>
      <c r="V9" s="72"/>
      <c r="W9" s="72"/>
      <c r="X9" s="72"/>
    </row>
    <row r="10" spans="1:36" ht="18" customHeight="1">
      <c r="N10" s="5"/>
      <c r="O10" s="5"/>
      <c r="P10" s="5"/>
      <c r="Q10" s="5"/>
      <c r="R10" s="72" t="s">
        <v>17</v>
      </c>
      <c r="S10" s="72"/>
      <c r="T10" s="72"/>
      <c r="U10" s="72"/>
      <c r="V10" s="72"/>
      <c r="W10" s="72"/>
      <c r="X10" s="72"/>
      <c r="AJ10" s="1" t="s">
        <v>130</v>
      </c>
    </row>
    <row r="11" spans="1:36" ht="18" customHeight="1">
      <c r="N11" s="5"/>
      <c r="O11" s="5"/>
      <c r="P11" s="5"/>
      <c r="Q11" s="5"/>
    </row>
    <row r="12" spans="1:36" ht="18" customHeight="1">
      <c r="N12" s="5"/>
      <c r="O12" s="5"/>
      <c r="P12" s="5"/>
      <c r="Q12" s="5"/>
    </row>
    <row r="13" spans="1:36" ht="18" customHeight="1">
      <c r="C13" s="4"/>
      <c r="D13" s="4"/>
      <c r="E13" s="4"/>
      <c r="F13" s="4"/>
      <c r="G13" s="4"/>
      <c r="H13" s="4"/>
    </row>
    <row r="14" spans="1:36" ht="18" customHeight="1">
      <c r="A14" s="118" t="s">
        <v>261</v>
      </c>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row>
    <row r="15" spans="1:36" ht="18" customHeight="1">
      <c r="A15" s="86"/>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row>
    <row r="18" spans="1:36" ht="18" customHeight="1">
      <c r="B18" s="80" t="s">
        <v>262</v>
      </c>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9"/>
    </row>
    <row r="19" spans="1:36" ht="18" customHeight="1">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9"/>
    </row>
    <row r="20" spans="1:36" ht="18" customHeight="1">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9"/>
    </row>
    <row r="22" spans="1:36" s="73" customFormat="1" ht="13.5"/>
    <row r="23" spans="1:36" ht="19.5" customHeight="1">
      <c r="A23" s="88" t="s">
        <v>3</v>
      </c>
      <c r="B23" s="88"/>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row>
    <row r="24" spans="1:36" ht="19.5" customHeight="1">
      <c r="A24" s="71"/>
      <c r="B24" s="71"/>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row>
    <row r="25" spans="1:36" ht="19.5" customHeight="1">
      <c r="A25" s="71"/>
      <c r="B25" s="71"/>
      <c r="C25" s="71"/>
      <c r="D25" s="71"/>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row>
    <row r="26" spans="1:36" ht="18" customHeight="1">
      <c r="D26" s="74"/>
      <c r="E26" s="74"/>
      <c r="F26" s="74"/>
      <c r="G26" s="361" t="s">
        <v>263</v>
      </c>
      <c r="H26" s="361"/>
      <c r="I26" s="361"/>
      <c r="J26" s="361"/>
      <c r="K26" s="361"/>
      <c r="L26" s="361"/>
      <c r="M26" s="361"/>
      <c r="N26" s="361"/>
      <c r="O26" s="361"/>
      <c r="P26" s="361"/>
      <c r="Q26" s="361"/>
      <c r="R26" s="361"/>
      <c r="S26" s="361"/>
      <c r="T26" s="361"/>
      <c r="U26" s="361"/>
      <c r="V26" s="361"/>
      <c r="W26" s="361"/>
      <c r="X26" s="361"/>
      <c r="Y26" s="361"/>
      <c r="Z26" s="361"/>
      <c r="AA26" s="361"/>
      <c r="AB26" s="361"/>
      <c r="AC26" s="361"/>
      <c r="AD26" s="361"/>
      <c r="AE26" s="12"/>
      <c r="AF26" s="12"/>
      <c r="AG26" s="12"/>
      <c r="AH26" s="12"/>
      <c r="AI26" s="12"/>
      <c r="AJ26" s="12"/>
    </row>
    <row r="27" spans="1:36" ht="18" customHeight="1">
      <c r="D27" s="74"/>
      <c r="E27" s="74"/>
      <c r="F27" s="74"/>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2"/>
      <c r="AE27" s="12"/>
      <c r="AF27" s="12"/>
    </row>
    <row r="35" spans="2:36" ht="18" customHeight="1">
      <c r="B35" s="79" t="s">
        <v>264</v>
      </c>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row>
    <row r="36" spans="2:36" s="1" customFormat="1" ht="17.25" customHeight="1">
      <c r="B36" s="79" t="s">
        <v>265</v>
      </c>
      <c r="C36" s="79"/>
      <c r="D36" s="79"/>
      <c r="E36" s="79"/>
      <c r="F36" s="79"/>
      <c r="G36" s="93"/>
      <c r="H36" s="93"/>
      <c r="I36" s="93"/>
      <c r="J36" s="93"/>
      <c r="K36" s="93"/>
      <c r="L36" s="93"/>
      <c r="M36" s="93"/>
      <c r="N36" s="93"/>
      <c r="O36" s="93"/>
      <c r="P36" s="93"/>
      <c r="Q36" s="93"/>
      <c r="R36" s="92" t="s">
        <v>266</v>
      </c>
      <c r="S36" s="92"/>
      <c r="T36" s="92"/>
      <c r="U36" s="92"/>
      <c r="V36" s="92"/>
      <c r="W36" s="92"/>
      <c r="X36" s="92"/>
      <c r="Y36" s="360"/>
      <c r="Z36" s="360"/>
      <c r="AA36" s="360"/>
      <c r="AB36" s="360"/>
      <c r="AC36" s="360"/>
      <c r="AD36" s="360"/>
      <c r="AE36" s="360"/>
      <c r="AF36" s="360"/>
      <c r="AG36" s="92" t="s">
        <v>267</v>
      </c>
      <c r="AH36" s="92"/>
      <c r="AI36" s="92"/>
    </row>
    <row r="37" spans="2:36" s="1" customFormat="1" ht="17.25" customHeight="1">
      <c r="B37" s="79"/>
      <c r="C37" s="79"/>
      <c r="D37" s="79"/>
      <c r="E37" s="79"/>
      <c r="F37" s="79"/>
      <c r="G37" s="93"/>
      <c r="H37" s="93"/>
      <c r="I37" s="93"/>
      <c r="J37" s="93"/>
      <c r="K37" s="93"/>
      <c r="L37" s="93"/>
      <c r="M37" s="93"/>
      <c r="N37" s="93"/>
      <c r="O37" s="93"/>
      <c r="P37" s="93"/>
      <c r="Q37" s="93"/>
      <c r="R37" s="92" t="s">
        <v>268</v>
      </c>
      <c r="S37" s="92"/>
      <c r="T37" s="92"/>
      <c r="U37" s="92"/>
      <c r="V37" s="92"/>
      <c r="W37" s="92"/>
      <c r="X37" s="92"/>
      <c r="Y37" s="360"/>
      <c r="Z37" s="360"/>
      <c r="AA37" s="360"/>
      <c r="AB37" s="360"/>
      <c r="AC37" s="360"/>
      <c r="AD37" s="360"/>
      <c r="AE37" s="360"/>
      <c r="AF37" s="360"/>
      <c r="AG37" s="92"/>
      <c r="AH37" s="92"/>
      <c r="AI37" s="92"/>
      <c r="AJ37" s="21"/>
    </row>
    <row r="38" spans="2:36" s="1" customFormat="1" ht="17.25" customHeight="1">
      <c r="B38" s="79" t="s">
        <v>269</v>
      </c>
      <c r="C38" s="79"/>
      <c r="D38" s="79"/>
      <c r="E38" s="79"/>
      <c r="F38" s="79"/>
      <c r="G38" s="92" t="s">
        <v>270</v>
      </c>
      <c r="H38" s="92"/>
      <c r="I38" s="92"/>
      <c r="J38" s="92"/>
      <c r="K38" s="92"/>
      <c r="L38" s="92"/>
      <c r="M38" s="92"/>
      <c r="N38" s="92"/>
      <c r="O38" s="92"/>
      <c r="P38" s="92"/>
      <c r="Q38" s="92"/>
      <c r="R38" s="92"/>
      <c r="S38" s="92"/>
      <c r="T38" s="92"/>
      <c r="U38" s="92"/>
      <c r="V38" s="92" t="s">
        <v>271</v>
      </c>
      <c r="W38" s="92"/>
      <c r="X38" s="92"/>
      <c r="Y38" s="92"/>
      <c r="Z38" s="92"/>
      <c r="AA38" s="92"/>
      <c r="AB38" s="92"/>
      <c r="AC38" s="357"/>
      <c r="AD38" s="357"/>
      <c r="AE38" s="357"/>
      <c r="AF38" s="357"/>
      <c r="AG38" s="357"/>
      <c r="AH38" s="357"/>
      <c r="AI38" s="357"/>
      <c r="AJ38" s="21"/>
    </row>
    <row r="39" spans="2:36" s="1" customFormat="1" ht="17.25" customHeight="1">
      <c r="B39" s="79"/>
      <c r="C39" s="79"/>
      <c r="D39" s="79"/>
      <c r="E39" s="79"/>
      <c r="F39" s="79"/>
      <c r="G39" s="92"/>
      <c r="H39" s="92"/>
      <c r="I39" s="92"/>
      <c r="J39" s="92"/>
      <c r="K39" s="92"/>
      <c r="L39" s="92"/>
      <c r="M39" s="92"/>
      <c r="N39" s="92"/>
      <c r="O39" s="92"/>
      <c r="P39" s="92"/>
      <c r="Q39" s="92"/>
      <c r="R39" s="92"/>
      <c r="S39" s="92"/>
      <c r="T39" s="92"/>
      <c r="U39" s="92"/>
      <c r="V39" s="92"/>
      <c r="W39" s="92"/>
      <c r="X39" s="92"/>
      <c r="Y39" s="92"/>
      <c r="Z39" s="92"/>
      <c r="AA39" s="92"/>
      <c r="AB39" s="92"/>
      <c r="AC39" s="357"/>
      <c r="AD39" s="357"/>
      <c r="AE39" s="357"/>
      <c r="AF39" s="357"/>
      <c r="AG39" s="357"/>
      <c r="AH39" s="357"/>
      <c r="AI39" s="357"/>
      <c r="AJ39" s="21"/>
    </row>
    <row r="40" spans="2:36" s="1" customFormat="1" ht="17.25" customHeight="1">
      <c r="B40" s="358" t="s">
        <v>272</v>
      </c>
      <c r="C40" s="358"/>
      <c r="D40" s="358"/>
      <c r="E40" s="358"/>
      <c r="F40" s="358"/>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21"/>
    </row>
    <row r="41" spans="2:36" s="1" customFormat="1" ht="17.25" customHeight="1">
      <c r="B41" s="96" t="s">
        <v>273</v>
      </c>
      <c r="C41" s="96"/>
      <c r="D41" s="96"/>
      <c r="E41" s="96"/>
      <c r="F41" s="9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21"/>
    </row>
    <row r="42" spans="2:36" s="1" customFormat="1" ht="17.25" customHeight="1">
      <c r="B42" s="79"/>
      <c r="C42" s="79"/>
      <c r="D42" s="79"/>
      <c r="E42" s="79"/>
      <c r="F42" s="79"/>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row>
  </sheetData>
  <mergeCells count="26">
    <mergeCell ref="B35:AI35"/>
    <mergeCell ref="Y3:AJ3"/>
    <mergeCell ref="A14:AJ15"/>
    <mergeCell ref="B18:AI20"/>
    <mergeCell ref="A23:AJ23"/>
    <mergeCell ref="G26:AD27"/>
    <mergeCell ref="B36:F37"/>
    <mergeCell ref="G36:Q37"/>
    <mergeCell ref="R36:X36"/>
    <mergeCell ref="Y36:AF37"/>
    <mergeCell ref="AG36:AI37"/>
    <mergeCell ref="R37:X37"/>
    <mergeCell ref="B41:F42"/>
    <mergeCell ref="G41:AI42"/>
    <mergeCell ref="AF38:AF39"/>
    <mergeCell ref="AG38:AG39"/>
    <mergeCell ref="AH38:AH39"/>
    <mergeCell ref="AI38:AI39"/>
    <mergeCell ref="B40:F40"/>
    <mergeCell ref="G40:AI40"/>
    <mergeCell ref="B38:F39"/>
    <mergeCell ref="G38:U39"/>
    <mergeCell ref="V38:AB39"/>
    <mergeCell ref="AC38:AC39"/>
    <mergeCell ref="AD38:AD39"/>
    <mergeCell ref="AE38:AE39"/>
  </mergeCells>
  <phoneticPr fontId="10"/>
  <printOptions horizontalCentered="1"/>
  <pageMargins left="0.70866141732283472" right="0.70866141732283472" top="0.74803149606299213" bottom="0.74803149606299213" header="0.31496062992125984" footer="0.31496062992125984"/>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第1号様式(交付申請）</vt:lpstr>
      <vt:lpstr>別紙１ー１（計画書） </vt:lpstr>
      <vt:lpstr>別紙１ー２（計画書）</vt:lpstr>
      <vt:lpstr>別紙２ー１（計画）</vt:lpstr>
      <vt:lpstr>別紙２ー２（計画）</vt:lpstr>
      <vt:lpstr>別紙３－１（計画）</vt:lpstr>
      <vt:lpstr>別紙３－２（計画）</vt:lpstr>
      <vt:lpstr>別紙４（計画）</vt:lpstr>
      <vt:lpstr>別紙５（チェックリスト)</vt:lpstr>
      <vt:lpstr>第５号様式（請求書）</vt:lpstr>
      <vt:lpstr>'第1号様式(交付申請）'!Print_Area</vt:lpstr>
      <vt:lpstr>'第５号様式（請求書）'!Print_Area</vt:lpstr>
      <vt:lpstr>'別紙１ー１（計画書） '!Print_Area</vt:lpstr>
      <vt:lpstr>'別紙１ー２（計画書）'!Print_Area</vt:lpstr>
      <vt:lpstr>'別紙２ー１（計画）'!Print_Area</vt:lpstr>
      <vt:lpstr>'別紙２ー２（計画）'!Print_Area</vt:lpstr>
      <vt:lpstr>'別紙３－１（計画）'!Print_Area</vt:lpstr>
      <vt:lpstr>'別紙３－２（計画）'!Print_Area</vt:lpstr>
      <vt:lpstr>'別紙４（計画）'!Print_Area</vt:lpstr>
      <vt:lpstr>'別紙５（チェックリスト)'!Print_Area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2026-10-08T11:01:28Z</cp:lastPrinted>
  <dcterms:created xsi:type="dcterms:W3CDTF">2015-04-29T02:45:33Z</dcterms:created>
  <dcterms:modified xsi:type="dcterms:W3CDTF">2026-10-08T11:01:56Z</dcterms:modified>
</cp:coreProperties>
</file>