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itysuginami-my.sharepoint.com/personal/esaki-chiho_city_suginami_lg_jp/Documents/PassageDrive/Workspace/Desktop/★申請方法変更/070401/申請書考える/記入例追加等/"/>
    </mc:Choice>
  </mc:AlternateContent>
  <xr:revisionPtr revIDLastSave="1" documentId="8_{377AF6F6-39DE-43AA-832C-606921471BBA}" xr6:coauthVersionLast="47" xr6:coauthVersionMax="47" xr10:uidLastSave="{86C90951-37A4-40C2-8CA1-C913C9A6256E}"/>
  <bookViews>
    <workbookView xWindow="-120" yWindow="-120" windowWidth="29040" windowHeight="15720" xr2:uid="{2F6FD213-EB73-48F9-A5F0-E4984142EFEB}"/>
  </bookViews>
  <sheets>
    <sheet name="工事概要" sheetId="1" r:id="rId1"/>
  </sheets>
  <definedNames>
    <definedName name="_xlnm.Print_Area" localSheetId="0">工事概要!$B$1:$U$61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 l="1"/>
  <c r="N55" i="1"/>
  <c r="N54" i="1"/>
  <c r="N53" i="1"/>
  <c r="N52" i="1"/>
  <c r="N51" i="1"/>
  <c r="N50" i="1"/>
  <c r="N49" i="1"/>
  <c r="N57" i="1" s="1"/>
  <c r="G43" i="1"/>
  <c r="G40" i="1"/>
  <c r="G37" i="1"/>
  <c r="G34" i="1"/>
  <c r="G31" i="1"/>
  <c r="G28" i="1"/>
  <c r="G25" i="1"/>
  <c r="G22" i="1"/>
  <c r="G19" i="1"/>
  <c r="G16" i="1"/>
  <c r="G13" i="1"/>
</calcChain>
</file>

<file path=xl/sharedStrings.xml><?xml version="1.0" encoding="utf-8"?>
<sst xmlns="http://schemas.openxmlformats.org/spreadsheetml/2006/main" count="121" uniqueCount="55">
  <si>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</si>
  <si>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</si>
  <si>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</si>
  <si>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ガラスの交換</t>
  </si>
  <si>
    <t>大</t>
    <rPh sb="0" eb="1">
      <t>ダイ</t>
    </rPh>
    <phoneticPr fontId="3"/>
  </si>
  <si>
    <t>■</t>
  </si>
  <si>
    <t>導入要件を満たしているかご確認の上、申請する工事内容についてご記入ください。</t>
  </si>
  <si>
    <t>内窓の設置</t>
  </si>
  <si>
    <t>中</t>
    <rPh sb="0" eb="1">
      <t>チュウ</t>
    </rPh>
    <phoneticPr fontId="3"/>
  </si>
  <si>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</si>
  <si>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Ｐゴシック"/>
        <family val="3"/>
        <charset val="128"/>
      </rPr>
      <t xml:space="preserve">消費税抜き </t>
    </r>
    <r>
      <rPr>
        <sz val="14"/>
        <rFont val="ＭＳ Ｐゴシック"/>
        <family val="3"/>
        <charset val="128"/>
      </rPr>
      <t>で記入してください。</t>
    </r>
    <rPh sb="0" eb="2">
      <t>ジョセイ</t>
    </rPh>
    <rPh sb="2" eb="4">
      <t>タイショウ</t>
    </rPh>
    <rPh sb="70" eb="71">
      <t>ケ</t>
    </rPh>
    <phoneticPr fontId="3"/>
  </si>
  <si>
    <t>外窓の交換</t>
  </si>
  <si>
    <t>小</t>
    <rPh sb="0" eb="1">
      <t>ショウ</t>
    </rPh>
    <phoneticPr fontId="3"/>
  </si>
  <si>
    <t>ドア・引戸の交換</t>
  </si>
  <si>
    <t>窓等断熱改修　（改修する窓・ドア）</t>
    <rPh sb="0" eb="1">
      <t>マド</t>
    </rPh>
    <rPh sb="1" eb="2">
      <t>トウ</t>
    </rPh>
    <rPh sb="2" eb="4">
      <t>ダンネツ</t>
    </rPh>
    <rPh sb="4" eb="6">
      <t>カイシュウ</t>
    </rPh>
    <rPh sb="8" eb="10">
      <t>カイシュウ</t>
    </rPh>
    <rPh sb="12" eb="13">
      <t>マド</t>
    </rPh>
    <phoneticPr fontId="3"/>
  </si>
  <si>
    <t>【改修方法】
・ガラスの交換
・内窓の設置
・外窓の交換
・ドア・引戸の交換</t>
    <rPh sb="1" eb="3">
      <t>カイシュウ</t>
    </rPh>
    <rPh sb="3" eb="5">
      <t>ホウホウ</t>
    </rPh>
    <rPh sb="12" eb="14">
      <t>コウカン</t>
    </rPh>
    <rPh sb="16" eb="17">
      <t>ウチ</t>
    </rPh>
    <rPh sb="17" eb="18">
      <t>マド</t>
    </rPh>
    <rPh sb="19" eb="21">
      <t>セッチ</t>
    </rPh>
    <rPh sb="23" eb="24">
      <t>ソト</t>
    </rPh>
    <rPh sb="24" eb="25">
      <t>マド</t>
    </rPh>
    <rPh sb="26" eb="28">
      <t>コウカン</t>
    </rPh>
    <rPh sb="33" eb="34">
      <t>ヒ</t>
    </rPh>
    <rPh sb="34" eb="35">
      <t>ド</t>
    </rPh>
    <rPh sb="36" eb="38">
      <t>コウカン</t>
    </rPh>
    <phoneticPr fontId="3"/>
  </si>
  <si>
    <t>ｻｲｽﾞ
大
中
小</t>
    <rPh sb="5" eb="6">
      <t>ダイ</t>
    </rPh>
    <rPh sb="7" eb="8">
      <t>チュウ</t>
    </rPh>
    <rPh sb="9" eb="10">
      <t>ショウ</t>
    </rPh>
    <phoneticPr fontId="3"/>
  </si>
  <si>
    <r>
      <t xml:space="preserve">W幅(m)×H高さ(m)
と
合計面積（㎡）
</t>
    </r>
    <r>
      <rPr>
        <sz val="8"/>
        <rFont val="ＭＳ Ｐゴシック"/>
        <family val="3"/>
        <charset val="128"/>
      </rPr>
      <t>面積は小数点以下2位を切捨て</t>
    </r>
    <rPh sb="1" eb="2">
      <t>ハバ</t>
    </rPh>
    <rPh sb="7" eb="8">
      <t>タカ</t>
    </rPh>
    <rPh sb="15" eb="17">
      <t>ゴウケイ</t>
    </rPh>
    <rPh sb="17" eb="19">
      <t>メンセキ</t>
    </rPh>
    <rPh sb="23" eb="25">
      <t>メンセキ</t>
    </rPh>
    <rPh sb="26" eb="29">
      <t>ショウスウテン</t>
    </rPh>
    <rPh sb="29" eb="31">
      <t>イカ</t>
    </rPh>
    <rPh sb="32" eb="33">
      <t>イ</t>
    </rPh>
    <rPh sb="34" eb="36">
      <t>キリス</t>
    </rPh>
    <phoneticPr fontId="3"/>
  </si>
  <si>
    <t>製造・メーカー名</t>
    <rPh sb="0" eb="2">
      <t>セイゾウ</t>
    </rPh>
    <phoneticPr fontId="3"/>
  </si>
  <si>
    <t>製品名
製品愛称</t>
    <rPh sb="0" eb="2">
      <t>セイヒン</t>
    </rPh>
    <rPh sb="2" eb="3">
      <t>メイ</t>
    </rPh>
    <rPh sb="4" eb="6">
      <t>セイヒン</t>
    </rPh>
    <rPh sb="6" eb="8">
      <t>アイショウ</t>
    </rPh>
    <phoneticPr fontId="3"/>
  </si>
  <si>
    <t>北海道環境財団補助事業
・先進的窓リノベ事業
登録型番</t>
    <rPh sb="23" eb="25">
      <t>トウロク</t>
    </rPh>
    <rPh sb="25" eb="27">
      <t>カタバン</t>
    </rPh>
    <phoneticPr fontId="3"/>
  </si>
  <si>
    <t>ガラスの種類</t>
    <rPh sb="4" eb="6">
      <t>シュルイ</t>
    </rPh>
    <phoneticPr fontId="3"/>
  </si>
  <si>
    <t>例</t>
    <rPh sb="0" eb="1">
      <t>レイ</t>
    </rPh>
    <phoneticPr fontId="3"/>
  </si>
  <si>
    <t>内窓の設置</t>
    <rPh sb="0" eb="2">
      <t>ウチマド</t>
    </rPh>
    <rPh sb="3" eb="5">
      <t>セッチ</t>
    </rPh>
    <phoneticPr fontId="3"/>
  </si>
  <si>
    <t>m</t>
    <phoneticPr fontId="3"/>
  </si>
  <si>
    <t>SUGINAMI</t>
    <phoneticPr fontId="3"/>
  </si>
  <si>
    <t>○○マードプラス</t>
    <phoneticPr fontId="3"/>
  </si>
  <si>
    <t>003ABCDEFGH</t>
    <phoneticPr fontId="3"/>
  </si>
  <si>
    <t>複層ガラス</t>
    <rPh sb="0" eb="2">
      <t>フクソウ</t>
    </rPh>
    <phoneticPr fontId="3"/>
  </si>
  <si>
    <t>×</t>
  </si>
  <si>
    <t>＝</t>
  </si>
  <si>
    <t>㎡</t>
  </si>
  <si>
    <t>助成対象経費（窓等断熱改修）</t>
    <rPh sb="0" eb="4">
      <t>ジョセイタイショウ</t>
    </rPh>
    <rPh sb="4" eb="6">
      <t>ケイヒ</t>
    </rPh>
    <rPh sb="8" eb="9">
      <t>トウ</t>
    </rPh>
    <phoneticPr fontId="3"/>
  </si>
  <si>
    <t>円（税抜）</t>
    <phoneticPr fontId="3"/>
  </si>
  <si>
    <t>窓断熱改修方法</t>
    <rPh sb="0" eb="1">
      <t>マド</t>
    </rPh>
    <rPh sb="1" eb="3">
      <t>ダンネツ</t>
    </rPh>
    <phoneticPr fontId="3"/>
  </si>
  <si>
    <t>面積</t>
    <phoneticPr fontId="3"/>
  </si>
  <si>
    <t>助成額</t>
    <rPh sb="0" eb="2">
      <t>ジョセイ</t>
    </rPh>
    <phoneticPr fontId="3"/>
  </si>
  <si>
    <t>合計数</t>
    <phoneticPr fontId="3"/>
  </si>
  <si>
    <t>交付申請金額</t>
    <rPh sb="4" eb="6">
      <t>キンガクガク</t>
    </rPh>
    <phoneticPr fontId="3"/>
  </si>
  <si>
    <r>
      <rPr>
        <sz val="16"/>
        <rFont val="ＭＳ Ｐゴシック"/>
        <family val="3"/>
        <charset val="128"/>
      </rPr>
      <t>ガラスの交換</t>
    </r>
    <r>
      <rPr>
        <u/>
        <sz val="8"/>
        <color theme="1"/>
        <rFont val="HG丸ｺﾞｼｯｸM-PRO"/>
        <family val="3"/>
        <charset val="128"/>
      </rPr>
      <t/>
    </r>
    <phoneticPr fontId="3"/>
  </si>
  <si>
    <t>大（1.4㎡以上）</t>
    <phoneticPr fontId="3"/>
  </si>
  <si>
    <t>枚</t>
    <rPh sb="0" eb="1">
      <t>マイ</t>
    </rPh>
    <phoneticPr fontId="3"/>
  </si>
  <si>
    <t>円</t>
    <rPh sb="0" eb="1">
      <t>エン</t>
    </rPh>
    <phoneticPr fontId="3"/>
  </si>
  <si>
    <t>中（0.8㎡以上1.4㎡未満）</t>
    <phoneticPr fontId="3"/>
  </si>
  <si>
    <t>小（0.1㎡以上0.8㎡未満）</t>
    <phoneticPr fontId="3"/>
  </si>
  <si>
    <t>内窓の設置
外窓の交換</t>
    <phoneticPr fontId="3"/>
  </si>
  <si>
    <t>大（2.8㎡以上）</t>
    <phoneticPr fontId="3"/>
  </si>
  <si>
    <t>ヶ所</t>
    <rPh sb="1" eb="2">
      <t>ショ</t>
    </rPh>
    <phoneticPr fontId="3"/>
  </si>
  <si>
    <t>中（1.6㎡以上2.8㎡未満）</t>
    <phoneticPr fontId="3"/>
  </si>
  <si>
    <t>小（0.2㎡以上1.6㎡未満）</t>
    <phoneticPr fontId="3"/>
  </si>
  <si>
    <r>
      <t xml:space="preserve">ドア・引戸の交換
</t>
    </r>
    <r>
      <rPr>
        <u/>
        <sz val="8"/>
        <color theme="1"/>
        <rFont val="HG丸ｺﾞｼｯｸM-PRO"/>
        <family val="3"/>
        <charset val="128"/>
      </rPr>
      <t/>
    </r>
    <phoneticPr fontId="3"/>
  </si>
  <si>
    <r>
      <rPr>
        <sz val="14"/>
        <rFont val="HG丸ｺﾞｼｯｸM-PRO"/>
        <family val="3"/>
        <charset val="128"/>
      </rPr>
      <t>大</t>
    </r>
    <r>
      <rPr>
        <sz val="10"/>
        <rFont val="HG丸ｺﾞｼｯｸM-PRO"/>
        <family val="3"/>
        <charset val="128"/>
      </rPr>
      <t>（開戸 1.8㎡以上 引戸 3.0㎡以上）</t>
    </r>
    <phoneticPr fontId="3"/>
  </si>
  <si>
    <r>
      <rPr>
        <sz val="14"/>
        <rFont val="HG丸ｺﾞｼｯｸM-PRO"/>
        <family val="3"/>
        <charset val="128"/>
      </rPr>
      <t>小</t>
    </r>
    <r>
      <rPr>
        <sz val="11"/>
        <rFont val="HG丸ｺﾞｼｯｸM-PRO"/>
        <family val="3"/>
        <charset val="128"/>
      </rPr>
      <t>（開戸 1.0㎡以上1.8㎡ 未満
　　引戸 1.0㎡以上3.0㎡未満）</t>
    </r>
    <rPh sb="0" eb="1">
      <t>ショウ</t>
    </rPh>
    <rPh sb="16" eb="18">
      <t>ミマン</t>
    </rPh>
    <phoneticPr fontId="3"/>
  </si>
  <si>
    <t>合計（上限　１５万円）</t>
    <rPh sb="0" eb="2">
      <t>ゴウケイ</t>
    </rPh>
    <rPh sb="3" eb="5">
      <t>ジョウゲン</t>
    </rPh>
    <rPh sb="8" eb="10">
      <t>マンエン</t>
    </rPh>
    <phoneticPr fontId="3"/>
  </si>
  <si>
    <t>※１千円未満の端数は切捨て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</si>
</sst>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quot;円/枚&quot;"/>
    <numFmt numFmtId="179" formatCode="#,##0&quot;円/ヶ所&quot;"/>
  </numFmts>
  <fonts count="25"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8"/>
      <name val="ＭＳ Ｐゴシック"/>
      <family val="3"/>
      <charset val="128"/>
    </font>
    <font>
      <sz val="9"/>
      <name val="ＭＳ Ｐゴシック"/>
      <family val="3"/>
      <charset val="128"/>
    </font>
    <font>
      <sz val="14"/>
      <name val="ＭＳ ゴシック"/>
      <family val="3"/>
      <charset val="128"/>
    </font>
    <font>
      <sz val="16"/>
      <name val="ＭＳ ゴシック"/>
      <family val="3"/>
      <charset val="128"/>
    </font>
    <font>
      <sz val="12"/>
      <name val="ＭＳ ゴシック"/>
      <family val="3"/>
      <charset val="128"/>
    </font>
    <font>
      <u/>
      <sz val="8"/>
      <color theme="1"/>
      <name val="HG丸ｺﾞｼｯｸM-PRO"/>
      <family val="3"/>
      <charset val="128"/>
    </font>
    <font>
      <sz val="14"/>
      <name val="HG丸ｺﾞｼｯｸM-PRO"/>
      <family val="3"/>
      <charset val="128"/>
    </font>
    <font>
      <sz val="12"/>
      <name val="HG丸ｺﾞｼｯｸM-PRO"/>
      <family val="3"/>
      <charset val="128"/>
    </font>
    <font>
      <sz val="15"/>
      <name val="ＭＳ Ｐゴシック"/>
      <family val="3"/>
      <charset val="128"/>
    </font>
    <font>
      <sz val="10"/>
      <name val="HG丸ｺﾞｼｯｸM-PRO"/>
      <family val="3"/>
      <charset val="128"/>
    </font>
    <font>
      <sz val="11"/>
      <name val="HG丸ｺﾞｼｯｸM-PRO"/>
      <family val="3"/>
      <charset val="128"/>
    </font>
    <font>
      <u/>
      <sz val="8"/>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3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top/>
      <bottom style="dotted">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6" fillId="0" borderId="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vertical="center"/>
    </xf>
    <xf numFmtId="0" fontId="4" fillId="0" borderId="0" xfId="0" applyFont="1">
      <alignment vertical="center"/>
    </xf>
    <xf numFmtId="0" fontId="10" fillId="0" borderId="0" xfId="0" applyFont="1" applyAlignment="1">
      <alignment horizontal="left" vertical="top" wrapText="1"/>
    </xf>
    <xf numFmtId="0" fontId="10" fillId="0" borderId="0" xfId="0" applyFont="1" applyAlignment="1">
      <alignment horizontal="left" vertical="top"/>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8"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10" fillId="4" borderId="6" xfId="0" applyFont="1" applyFill="1" applyBorder="1" applyAlignment="1">
      <alignment horizontal="center" vertical="center"/>
    </xf>
    <xf numFmtId="0" fontId="7" fillId="4" borderId="6" xfId="0" applyFont="1" applyFill="1" applyBorder="1" applyAlignment="1">
      <alignment horizontal="center" vertical="center" wrapText="1"/>
    </xf>
    <xf numFmtId="176" fontId="8" fillId="4" borderId="7" xfId="0" applyNumberFormat="1" applyFont="1" applyFill="1" applyBorder="1" applyAlignment="1">
      <alignment horizontal="center" vertical="center" wrapText="1"/>
    </xf>
    <xf numFmtId="0" fontId="2" fillId="4" borderId="4" xfId="0" applyFont="1" applyFill="1" applyBorder="1" applyAlignment="1">
      <alignment wrapText="1"/>
    </xf>
    <xf numFmtId="177" fontId="7" fillId="4" borderId="4" xfId="0" applyNumberFormat="1" applyFont="1" applyFill="1" applyBorder="1" applyAlignment="1">
      <alignment horizontal="center" vertical="center" wrapText="1"/>
    </xf>
    <xf numFmtId="0" fontId="2"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0" xfId="0" applyFont="1" applyFill="1" applyBorder="1" applyAlignment="1">
      <alignment horizontal="center" vertical="center"/>
    </xf>
    <xf numFmtId="0" fontId="7"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 fillId="4" borderId="0" xfId="0" applyFont="1" applyFill="1" applyAlignment="1">
      <alignment horizontal="right" vertical="center" wrapText="1"/>
    </xf>
    <xf numFmtId="177" fontId="7" fillId="4" borderId="0" xfId="0" applyNumberFormat="1" applyFont="1" applyFill="1" applyAlignment="1">
      <alignment horizontal="center" vertical="center" wrapText="1"/>
    </xf>
    <xf numFmtId="0" fontId="2" fillId="4" borderId="12" xfId="0" applyFont="1" applyFill="1" applyBorder="1" applyAlignment="1">
      <alignment horizontal="righ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0" xfId="0" applyFont="1" applyFill="1" applyAlignment="1">
      <alignment horizontal="center" vertical="center"/>
    </xf>
    <xf numFmtId="0" fontId="10" fillId="4" borderId="13" xfId="0" applyFont="1" applyFill="1" applyBorder="1" applyAlignment="1">
      <alignment horizontal="center" vertical="center"/>
    </xf>
    <xf numFmtId="0" fontId="7" fillId="4" borderId="13" xfId="0" applyFont="1" applyFill="1" applyBorder="1" applyAlignment="1">
      <alignment horizontal="center" vertical="center" wrapText="1"/>
    </xf>
    <xf numFmtId="176" fontId="8" fillId="4" borderId="14" xfId="0" applyNumberFormat="1" applyFont="1" applyFill="1" applyBorder="1" applyAlignment="1">
      <alignment horizontal="center" vertical="center" wrapText="1"/>
    </xf>
    <xf numFmtId="0" fontId="2" fillId="4" borderId="0" xfId="0" applyFont="1" applyFill="1" applyAlignment="1">
      <alignment wrapText="1"/>
    </xf>
    <xf numFmtId="177" fontId="7" fillId="4" borderId="1" xfId="0" applyNumberFormat="1" applyFont="1" applyFill="1" applyBorder="1" applyAlignment="1">
      <alignment horizontal="center" vertical="center" wrapText="1"/>
    </xf>
    <xf numFmtId="0" fontId="2" fillId="4" borderId="15" xfId="0" applyFont="1" applyFill="1" applyBorder="1" applyAlignment="1">
      <alignment horizontal="right"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6" xfId="0" applyFont="1" applyBorder="1" applyAlignment="1">
      <alignment horizontal="center" vertical="center"/>
    </xf>
    <xf numFmtId="0" fontId="14" fillId="2" borderId="6"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176" fontId="16" fillId="2" borderId="7" xfId="0" applyNumberFormat="1" applyFont="1" applyFill="1" applyBorder="1" applyAlignment="1" applyProtection="1">
      <alignment horizontal="center" vertical="center" wrapText="1"/>
      <protection locked="0"/>
    </xf>
    <xf numFmtId="0" fontId="2" fillId="0" borderId="4" xfId="0" applyFont="1" applyBorder="1" applyAlignment="1">
      <alignment wrapText="1"/>
    </xf>
    <xf numFmtId="177" fontId="15" fillId="0" borderId="4" xfId="0" applyNumberFormat="1" applyFont="1" applyBorder="1" applyAlignment="1">
      <alignment horizontal="center" vertical="center" wrapText="1"/>
    </xf>
    <xf numFmtId="0" fontId="2" fillId="0" borderId="5" xfId="0" applyFont="1" applyBorder="1" applyAlignment="1">
      <alignment horizontal="right" vertical="center" wrapText="1"/>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4" fillId="2" borderId="10"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protection locked="0"/>
    </xf>
    <xf numFmtId="0" fontId="13" fillId="0" borderId="11" xfId="0" applyFont="1" applyBorder="1" applyAlignment="1">
      <alignment horizontal="center" vertical="center" wrapText="1"/>
    </xf>
    <xf numFmtId="0" fontId="2" fillId="0" borderId="0" xfId="0" applyFont="1" applyAlignment="1">
      <alignment horizontal="right" vertical="center" wrapText="1"/>
    </xf>
    <xf numFmtId="177" fontId="15" fillId="0" borderId="0" xfId="0" applyNumberFormat="1" applyFont="1" applyAlignment="1">
      <alignment horizontal="center" vertical="center" wrapText="1"/>
    </xf>
    <xf numFmtId="0" fontId="2" fillId="0" borderId="12" xfId="0" applyFont="1" applyBorder="1" applyAlignment="1">
      <alignment horizontal="right" vertical="center" wrapText="1"/>
    </xf>
    <xf numFmtId="0" fontId="14" fillId="2" borderId="10"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0" fillId="0" borderId="13" xfId="0" applyFont="1" applyBorder="1" applyAlignment="1">
      <alignment horizontal="center" vertical="center"/>
    </xf>
    <xf numFmtId="0" fontId="14" fillId="2" borderId="13"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wrapText="1"/>
      <protection locked="0"/>
    </xf>
    <xf numFmtId="176" fontId="16" fillId="2" borderId="14" xfId="0" applyNumberFormat="1" applyFont="1" applyFill="1" applyBorder="1" applyAlignment="1" applyProtection="1">
      <alignment horizontal="center" vertical="center" wrapText="1"/>
      <protection locked="0"/>
    </xf>
    <xf numFmtId="0" fontId="2" fillId="0" borderId="0" xfId="0" applyFont="1" applyAlignment="1">
      <alignment wrapText="1"/>
    </xf>
    <xf numFmtId="177" fontId="15" fillId="0" borderId="1" xfId="0" applyNumberFormat="1" applyFont="1" applyBorder="1" applyAlignment="1">
      <alignment horizontal="center" vertical="center" wrapText="1"/>
    </xf>
    <xf numFmtId="0" fontId="2" fillId="0" borderId="15" xfId="0" applyFont="1" applyBorder="1" applyAlignment="1">
      <alignment horizontal="right" vertical="center" wrapText="1"/>
    </xf>
    <xf numFmtId="0" fontId="14" fillId="2" borderId="1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 fillId="0" borderId="5" xfId="0" applyFont="1" applyBorder="1" applyAlignment="1">
      <alignment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0" borderId="3" xfId="0" applyFont="1" applyBorder="1" applyAlignment="1">
      <alignment horizontal="left"/>
    </xf>
    <xf numFmtId="0" fontId="6" fillId="0" borderId="9" xfId="0" applyFont="1" applyBorder="1" applyAlignment="1">
      <alignment horizontal="left"/>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8" xfId="0" applyFont="1" applyBorder="1" applyAlignment="1">
      <alignment horizontal="left" vertical="center" wrapText="1"/>
    </xf>
    <xf numFmtId="0" fontId="18" fillId="0" borderId="16" xfId="0" applyFont="1" applyBorder="1" applyAlignment="1">
      <alignment horizontal="left" vertical="center" wrapText="1"/>
    </xf>
    <xf numFmtId="178" fontId="19" fillId="0" borderId="17" xfId="0" applyNumberFormat="1" applyFont="1" applyBorder="1" applyAlignment="1">
      <alignment horizontal="center" vertical="center" wrapText="1"/>
    </xf>
    <xf numFmtId="178" fontId="19" fillId="0" borderId="18" xfId="0" applyNumberFormat="1" applyFont="1" applyBorder="1" applyAlignment="1">
      <alignment horizontal="center" vertical="center" wrapText="1"/>
    </xf>
    <xf numFmtId="38" fontId="14" fillId="2" borderId="17" xfId="1" applyFont="1" applyFill="1" applyBorder="1" applyAlignment="1" applyProtection="1">
      <alignment vertical="center" wrapText="1"/>
      <protection locked="0"/>
    </xf>
    <xf numFmtId="0" fontId="2" fillId="0" borderId="19" xfId="0" applyFont="1" applyBorder="1" applyAlignment="1">
      <alignment horizontal="center" vertical="center"/>
    </xf>
    <xf numFmtId="38" fontId="10" fillId="0" borderId="17" xfId="1" applyFont="1" applyBorder="1" applyAlignment="1">
      <alignment vertical="center"/>
    </xf>
    <xf numFmtId="38" fontId="10" fillId="0" borderId="19" xfId="1" applyFont="1" applyBorder="1" applyAlignment="1">
      <alignment vertical="center"/>
    </xf>
    <xf numFmtId="0" fontId="2" fillId="0" borderId="18" xfId="0" applyFont="1" applyBorder="1" applyAlignment="1">
      <alignment horizontal="center" vertical="center"/>
    </xf>
    <xf numFmtId="0" fontId="18" fillId="0" borderId="20" xfId="0" applyFont="1" applyBorder="1" applyAlignment="1">
      <alignment horizontal="left" vertical="center" wrapText="1"/>
    </xf>
    <xf numFmtId="178" fontId="19" fillId="0" borderId="21" xfId="0" applyNumberFormat="1" applyFont="1" applyBorder="1" applyAlignment="1">
      <alignment horizontal="center" vertical="center" wrapText="1"/>
    </xf>
    <xf numFmtId="178" fontId="19" fillId="0" borderId="22" xfId="0" applyNumberFormat="1" applyFont="1" applyBorder="1" applyAlignment="1">
      <alignment horizontal="center" vertical="center" wrapText="1"/>
    </xf>
    <xf numFmtId="38" fontId="14" fillId="2" borderId="21" xfId="1" applyFont="1" applyFill="1" applyBorder="1" applyAlignment="1" applyProtection="1">
      <alignment vertical="center" wrapText="1"/>
      <protection locked="0"/>
    </xf>
    <xf numFmtId="0" fontId="2" fillId="0" borderId="23" xfId="0" applyFont="1" applyBorder="1" applyAlignment="1">
      <alignment horizontal="center" vertical="center"/>
    </xf>
    <xf numFmtId="38" fontId="10" fillId="0" borderId="21" xfId="1" applyFont="1" applyBorder="1" applyAlignment="1">
      <alignment vertical="center"/>
    </xf>
    <xf numFmtId="38" fontId="10" fillId="0" borderId="23" xfId="1" applyFont="1" applyBorder="1" applyAlignment="1">
      <alignment vertical="center"/>
    </xf>
    <xf numFmtId="0" fontId="2" fillId="0" borderId="22" xfId="0" applyFont="1" applyBorder="1" applyAlignment="1">
      <alignment horizontal="center" vertical="center"/>
    </xf>
    <xf numFmtId="0" fontId="18" fillId="0" borderId="13" xfId="0" applyFont="1" applyBorder="1" applyAlignment="1">
      <alignment horizontal="left" vertical="center" wrapText="1"/>
    </xf>
    <xf numFmtId="178" fontId="19" fillId="0" borderId="14" xfId="0" applyNumberFormat="1" applyFont="1" applyBorder="1" applyAlignment="1">
      <alignment horizontal="center" vertical="center" wrapText="1"/>
    </xf>
    <xf numFmtId="178" fontId="19" fillId="0" borderId="15" xfId="0" applyNumberFormat="1" applyFont="1" applyBorder="1" applyAlignment="1">
      <alignment horizontal="center" vertical="center" wrapText="1"/>
    </xf>
    <xf numFmtId="38" fontId="14" fillId="2" borderId="14" xfId="1" applyFont="1" applyFill="1" applyBorder="1" applyAlignment="1" applyProtection="1">
      <alignment vertical="center" wrapText="1"/>
      <protection locked="0"/>
    </xf>
    <xf numFmtId="0" fontId="2" fillId="0" borderId="1" xfId="0" applyFont="1" applyBorder="1" applyAlignment="1">
      <alignment horizontal="center" vertical="center"/>
    </xf>
    <xf numFmtId="38" fontId="10" fillId="0" borderId="24" xfId="1" applyFont="1" applyBorder="1" applyAlignment="1">
      <alignment vertical="center"/>
    </xf>
    <xf numFmtId="38" fontId="10" fillId="0" borderId="25" xfId="1" applyFont="1" applyBorder="1" applyAlignment="1">
      <alignment vertical="center"/>
    </xf>
    <xf numFmtId="0" fontId="2" fillId="0" borderId="15" xfId="0" applyFont="1" applyBorder="1" applyAlignment="1">
      <alignment horizontal="center" vertical="center"/>
    </xf>
    <xf numFmtId="0" fontId="7" fillId="0" borderId="8" xfId="0" applyFont="1" applyBorder="1" applyAlignment="1">
      <alignment horizontal="left" vertical="center" wrapText="1"/>
    </xf>
    <xf numFmtId="0" fontId="18" fillId="0" borderId="6" xfId="0" applyFont="1" applyBorder="1" applyAlignment="1">
      <alignment horizontal="left" vertical="center" wrapText="1"/>
    </xf>
    <xf numFmtId="179" fontId="19" fillId="0" borderId="17" xfId="0" applyNumberFormat="1" applyFont="1" applyBorder="1" applyAlignment="1">
      <alignment horizontal="center" vertical="center" wrapText="1"/>
    </xf>
    <xf numFmtId="179" fontId="19" fillId="0" borderId="18" xfId="0" applyNumberFormat="1" applyFont="1" applyBorder="1" applyAlignment="1">
      <alignment horizontal="center" vertical="center" wrapText="1"/>
    </xf>
    <xf numFmtId="0" fontId="2" fillId="0" borderId="4" xfId="0" applyFont="1" applyBorder="1" applyAlignment="1">
      <alignment vertical="center" shrinkToFit="1"/>
    </xf>
    <xf numFmtId="179" fontId="19" fillId="0" borderId="21" xfId="0" applyNumberFormat="1" applyFont="1" applyBorder="1" applyAlignment="1">
      <alignment horizontal="center" vertical="center" wrapText="1"/>
    </xf>
    <xf numFmtId="179" fontId="19" fillId="0" borderId="22" xfId="0" applyNumberFormat="1" applyFont="1" applyBorder="1" applyAlignment="1">
      <alignment horizontal="center" vertical="center" wrapText="1"/>
    </xf>
    <xf numFmtId="0" fontId="2" fillId="0" borderId="23" xfId="0" applyFont="1" applyBorder="1" applyAlignment="1">
      <alignment vertical="center" shrinkToFit="1"/>
    </xf>
    <xf numFmtId="179" fontId="19" fillId="0" borderId="24" xfId="0" applyNumberFormat="1" applyFont="1" applyBorder="1" applyAlignment="1">
      <alignment horizontal="center" vertical="center" wrapText="1"/>
    </xf>
    <xf numFmtId="179" fontId="19" fillId="0" borderId="26" xfId="0" applyNumberFormat="1" applyFont="1" applyBorder="1" applyAlignment="1">
      <alignment horizontal="center" vertical="center" wrapText="1"/>
    </xf>
    <xf numFmtId="0" fontId="2" fillId="0" borderId="27" xfId="0" applyFont="1" applyBorder="1" applyAlignment="1">
      <alignment vertical="center" shrinkToFit="1"/>
    </xf>
    <xf numFmtId="0" fontId="20" fillId="0" borderId="8" xfId="0" applyFont="1" applyBorder="1" applyAlignment="1">
      <alignment horizontal="left" vertical="center"/>
    </xf>
    <xf numFmtId="0" fontId="21" fillId="0" borderId="16" xfId="0" applyFont="1" applyBorder="1" applyAlignment="1">
      <alignment horizontal="left" vertical="center" wrapText="1"/>
    </xf>
    <xf numFmtId="0" fontId="2" fillId="0" borderId="19" xfId="0" applyFont="1" applyBorder="1" applyAlignment="1">
      <alignment vertical="center" shrinkToFit="1"/>
    </xf>
    <xf numFmtId="0" fontId="22" fillId="0" borderId="13" xfId="0" applyFont="1" applyBorder="1" applyAlignment="1">
      <alignment horizontal="left" vertical="center" wrapText="1"/>
    </xf>
    <xf numFmtId="179" fontId="19" fillId="0" borderId="28" xfId="0" applyNumberFormat="1" applyFont="1" applyBorder="1" applyAlignment="1">
      <alignment horizontal="center" vertical="center" wrapText="1"/>
    </xf>
    <xf numFmtId="179" fontId="19" fillId="0" borderId="29" xfId="0" applyNumberFormat="1" applyFont="1" applyBorder="1" applyAlignment="1">
      <alignment horizontal="center" vertical="center" wrapText="1"/>
    </xf>
    <xf numFmtId="38" fontId="14" fillId="2" borderId="11" xfId="1" applyFont="1" applyFill="1" applyBorder="1" applyAlignment="1" applyProtection="1">
      <alignment vertical="center" wrapText="1"/>
      <protection locked="0"/>
    </xf>
    <xf numFmtId="0" fontId="2" fillId="0" borderId="1" xfId="0" applyFont="1" applyBorder="1" applyAlignment="1">
      <alignment vertical="center" shrinkToFit="1"/>
    </xf>
    <xf numFmtId="38" fontId="10" fillId="0" borderId="30" xfId="1" applyFont="1" applyBorder="1" applyAlignment="1">
      <alignment vertical="center"/>
    </xf>
    <xf numFmtId="38" fontId="10" fillId="0" borderId="31" xfId="1" applyFont="1" applyBorder="1" applyAlignment="1">
      <alignment vertical="center"/>
    </xf>
    <xf numFmtId="0" fontId="2" fillId="0" borderId="12" xfId="0" applyFont="1" applyBorder="1" applyAlignment="1">
      <alignment horizontal="center" vertical="center"/>
    </xf>
    <xf numFmtId="0" fontId="23" fillId="0" borderId="0" xfId="0" applyFont="1" applyAlignment="1">
      <alignment horizontal="center" vertical="center" wrapText="1"/>
    </xf>
    <xf numFmtId="0" fontId="24" fillId="0" borderId="32" xfId="0" applyFont="1" applyBorder="1" applyAlignment="1">
      <alignment horizontal="center" wrapText="1"/>
    </xf>
    <xf numFmtId="0" fontId="24" fillId="0" borderId="33" xfId="0" applyFont="1" applyBorder="1" applyAlignment="1">
      <alignment horizontal="center" wrapText="1"/>
    </xf>
    <xf numFmtId="0" fontId="24" fillId="0" borderId="34" xfId="0" applyFont="1" applyBorder="1" applyAlignment="1">
      <alignment horizontal="center" wrapText="1"/>
    </xf>
    <xf numFmtId="38" fontId="14" fillId="0" borderId="35" xfId="0" applyNumberFormat="1" applyFont="1" applyBorder="1" applyAlignment="1">
      <alignment horizontal="right" wrapText="1"/>
    </xf>
    <xf numFmtId="0" fontId="14" fillId="0" borderId="33" xfId="0" applyFont="1" applyBorder="1" applyAlignment="1">
      <alignment horizontal="right" wrapText="1"/>
    </xf>
    <xf numFmtId="0" fontId="2" fillId="0" borderId="36" xfId="0" applyFont="1" applyBorder="1" applyAlignment="1">
      <alignment horizontal="center"/>
    </xf>
    <xf numFmtId="0" fontId="8" fillId="0" borderId="37" xfId="0" applyFont="1" applyBorder="1" applyAlignment="1">
      <alignment horizontal="right" vertical="center"/>
    </xf>
    <xf numFmtId="0" fontId="2" fillId="0" borderId="0" xfId="0" applyFo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38099</xdr:colOff>
      <xdr:row>56</xdr:row>
      <xdr:rowOff>76197</xdr:rowOff>
    </xdr:from>
    <xdr:ext cx="4838701" cy="1266827"/>
    <xdr:sp macro="" textlink="">
      <xdr:nvSpPr>
        <xdr:cNvPr id="2" name="テキスト ボックス 1">
          <a:extLst>
            <a:ext uri="{FF2B5EF4-FFF2-40B4-BE49-F238E27FC236}">
              <a16:creationId xmlns:a16="http://schemas.microsoft.com/office/drawing/2014/main" id="{415F8E0D-C294-4D36-BCA6-5203FAF95802}"/>
            </a:ext>
          </a:extLst>
        </xdr:cNvPr>
        <xdr:cNvSpPr txBox="1"/>
      </xdr:nvSpPr>
      <xdr:spPr>
        <a:xfrm>
          <a:off x="180974" y="14592297"/>
          <a:ext cx="4838701" cy="1266827"/>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noAutofit/>
        </a:bodyPr>
        <a:lstStyle/>
        <a:p>
          <a:r>
            <a:rPr kumimoji="1" lang="ja-JP" altLang="en-US" sz="1100" b="0"/>
            <a:t>○助成対象経費に含めるもの</a:t>
          </a:r>
          <a:endParaRPr kumimoji="1" lang="en-US" altLang="ja-JP" sz="1100" b="0"/>
        </a:p>
        <a:p>
          <a:r>
            <a:rPr kumimoji="1" lang="ja-JP" altLang="en-US" sz="1100" b="0"/>
            <a:t>対象機器費、対象機器施工費、標準運搬費、足場設置費</a:t>
          </a:r>
          <a:r>
            <a:rPr kumimoji="1" lang="ja-JP" altLang="en-US" sz="1100" b="0" baseline="0"/>
            <a:t> </a:t>
          </a:r>
          <a:r>
            <a:rPr kumimoji="1" lang="ja-JP" altLang="en-US" sz="1100" b="0"/>
            <a:t>等</a:t>
          </a:r>
        </a:p>
        <a:p>
          <a:r>
            <a:rPr kumimoji="1" lang="ja-JP" altLang="en-US" sz="1100" b="0"/>
            <a:t>●助成対象経費に含まないもの</a:t>
          </a:r>
          <a:endParaRPr kumimoji="1" lang="en-US" altLang="ja-JP" sz="1100" b="0"/>
        </a:p>
        <a:p>
          <a:r>
            <a:rPr kumimoji="1" lang="ja-JP" altLang="en-US" sz="1100" b="0"/>
            <a:t>対象外機器に係る施工費、申請費、保証費、産業廃棄物処理費、ガードマン費・駐車場費、道路使用許可申請費　等</a:t>
          </a:r>
        </a:p>
      </xdr:txBody>
    </xdr:sp>
    <xdr:clientData/>
  </xdr:oneCellAnchor>
  <xdr:twoCellAnchor editAs="absolute">
    <xdr:from>
      <xdr:col>22</xdr:col>
      <xdr:colOff>0</xdr:colOff>
      <xdr:row>4</xdr:row>
      <xdr:rowOff>38100</xdr:rowOff>
    </xdr:from>
    <xdr:to>
      <xdr:col>30</xdr:col>
      <xdr:colOff>142875</xdr:colOff>
      <xdr:row>8</xdr:row>
      <xdr:rowOff>53788</xdr:rowOff>
    </xdr:to>
    <xdr:sp macro="" textlink="">
      <xdr:nvSpPr>
        <xdr:cNvPr id="3" name="テキスト ボックス 2">
          <a:extLst>
            <a:ext uri="{FF2B5EF4-FFF2-40B4-BE49-F238E27FC236}">
              <a16:creationId xmlns:a16="http://schemas.microsoft.com/office/drawing/2014/main" id="{8002522C-1C05-4EA0-A5C4-5FC3730AC7B0}"/>
            </a:ext>
          </a:extLst>
        </xdr:cNvPr>
        <xdr:cNvSpPr txBox="1"/>
      </xdr:nvSpPr>
      <xdr:spPr>
        <a:xfrm>
          <a:off x="10029825" y="790575"/>
          <a:ext cx="1666875" cy="1444438"/>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FE3E-6DC2-4DEF-B9C9-78E9FE5F21C4}">
  <sheetPr>
    <pageSetUpPr fitToPage="1"/>
  </sheetPr>
  <dimension ref="B1:AC61"/>
  <sheetViews>
    <sheetView tabSelected="1" zoomScale="85" zoomScaleNormal="85" zoomScaleSheetLayoutView="100" workbookViewId="0">
      <selection activeCell="B2" sqref="B2"/>
    </sheetView>
  </sheetViews>
  <sheetFormatPr defaultColWidth="2.625" defaultRowHeight="12" x14ac:dyDescent="0.15"/>
  <cols>
    <col min="1" max="1" width="1.875" style="1" customWidth="1"/>
    <col min="2" max="2" width="4.375" style="1" customWidth="1"/>
    <col min="3" max="3" width="18.75" style="1" customWidth="1"/>
    <col min="4" max="4" width="6.375" style="1" customWidth="1"/>
    <col min="5" max="5" width="10.125" style="1" customWidth="1"/>
    <col min="6" max="6" width="3.5" style="1" customWidth="1"/>
    <col min="7" max="7" width="6.625" style="1" bestFit="1" customWidth="1"/>
    <col min="8" max="8" width="2.5" style="1" customWidth="1"/>
    <col min="9" max="9" width="18.5" style="1" customWidth="1"/>
    <col min="10" max="11" width="10.125" style="1" customWidth="1"/>
    <col min="12" max="12" width="8.5" style="1" customWidth="1"/>
    <col min="13" max="13" width="4.625" style="1" customWidth="1"/>
    <col min="14" max="21" width="3" style="1" customWidth="1"/>
    <col min="22" max="23" width="1.625" style="1" customWidth="1"/>
    <col min="24" max="16384" width="2.625" style="1"/>
  </cols>
  <sheetData>
    <row r="1" spans="2:29" ht="11.25" customHeight="1" x14ac:dyDescent="0.15">
      <c r="N1" s="2"/>
      <c r="O1" s="2"/>
      <c r="P1" s="2"/>
      <c r="Q1" s="2"/>
      <c r="R1" s="2"/>
      <c r="S1" s="2"/>
      <c r="T1" s="2"/>
      <c r="U1" s="2"/>
    </row>
    <row r="2" spans="2:29" ht="16.5" customHeight="1" x14ac:dyDescent="0.15">
      <c r="B2" s="3" t="s">
        <v>0</v>
      </c>
      <c r="C2" s="4"/>
      <c r="D2" s="4"/>
      <c r="E2" s="4"/>
      <c r="J2" s="5" t="s">
        <v>1</v>
      </c>
      <c r="K2" s="5"/>
      <c r="L2" s="5"/>
      <c r="M2" s="6"/>
      <c r="N2" s="6"/>
      <c r="O2" s="6"/>
      <c r="P2" s="6"/>
      <c r="Q2" s="6"/>
      <c r="R2" s="6"/>
      <c r="S2" s="6"/>
      <c r="T2" s="6"/>
      <c r="U2" s="6"/>
    </row>
    <row r="3" spans="2:29" ht="12" customHeight="1" x14ac:dyDescent="0.15">
      <c r="J3" s="7"/>
      <c r="K3" s="7"/>
      <c r="L3" s="7"/>
      <c r="M3" s="8"/>
      <c r="N3" s="8"/>
      <c r="O3" s="8"/>
      <c r="P3" s="8"/>
      <c r="Q3" s="8"/>
      <c r="R3" s="8"/>
      <c r="S3" s="8"/>
      <c r="T3" s="8"/>
      <c r="U3" s="8"/>
    </row>
    <row r="4" spans="2:29" ht="19.5" customHeight="1" x14ac:dyDescent="0.15">
      <c r="J4" s="9"/>
      <c r="K4" s="9"/>
      <c r="L4" s="9"/>
    </row>
    <row r="5" spans="2:29" ht="54" customHeight="1" x14ac:dyDescent="0.15">
      <c r="B5" s="10" t="s">
        <v>2</v>
      </c>
      <c r="C5" s="10"/>
      <c r="D5" s="10"/>
      <c r="E5" s="10"/>
      <c r="F5" s="10"/>
      <c r="G5" s="10"/>
      <c r="H5" s="10"/>
      <c r="I5" s="10"/>
      <c r="J5" s="10"/>
      <c r="K5" s="10"/>
      <c r="L5" s="10"/>
      <c r="M5" s="10"/>
      <c r="N5" s="10"/>
      <c r="O5" s="10"/>
      <c r="P5" s="10"/>
      <c r="Q5" s="10"/>
      <c r="R5" s="10"/>
      <c r="S5" s="10"/>
      <c r="T5" s="10"/>
      <c r="U5" s="10"/>
      <c r="Y5" s="1" t="s">
        <v>3</v>
      </c>
      <c r="AC5" s="1" t="s">
        <v>4</v>
      </c>
    </row>
    <row r="6" spans="2:29" ht="21" customHeight="1" x14ac:dyDescent="0.15">
      <c r="B6" s="11" t="s">
        <v>5</v>
      </c>
      <c r="C6" s="12" t="s">
        <v>6</v>
      </c>
      <c r="D6" s="13"/>
      <c r="E6" s="13"/>
      <c r="F6" s="13"/>
      <c r="G6" s="13"/>
      <c r="H6" s="13"/>
      <c r="I6" s="13"/>
      <c r="J6" s="13"/>
      <c r="K6" s="13"/>
      <c r="L6" s="13"/>
      <c r="M6" s="13"/>
      <c r="N6" s="13"/>
      <c r="O6" s="13"/>
      <c r="P6" s="13"/>
      <c r="Q6" s="13"/>
      <c r="R6" s="13"/>
      <c r="S6" s="13"/>
      <c r="T6" s="13"/>
      <c r="U6" s="13"/>
      <c r="Y6" s="1" t="s">
        <v>7</v>
      </c>
      <c r="AC6" s="1" t="s">
        <v>8</v>
      </c>
    </row>
    <row r="7" spans="2:29" ht="18.75" customHeight="1" x14ac:dyDescent="0.15">
      <c r="B7" s="14" t="s">
        <v>9</v>
      </c>
      <c r="C7" s="14" t="s">
        <v>10</v>
      </c>
      <c r="D7" s="14"/>
      <c r="E7" s="14"/>
      <c r="F7" s="14"/>
      <c r="G7" s="14"/>
      <c r="H7" s="14"/>
      <c r="I7" s="14"/>
      <c r="J7" s="14"/>
      <c r="K7" s="14"/>
      <c r="L7" s="14"/>
      <c r="M7" s="14"/>
      <c r="N7" s="14"/>
      <c r="O7" s="14"/>
      <c r="P7" s="14"/>
      <c r="Q7" s="14"/>
      <c r="R7" s="14"/>
      <c r="S7" s="14"/>
      <c r="T7" s="14"/>
      <c r="U7" s="14"/>
      <c r="Y7" s="1" t="s">
        <v>11</v>
      </c>
      <c r="AC7" s="1" t="s">
        <v>12</v>
      </c>
    </row>
    <row r="8" spans="2:29" ht="18.75" customHeight="1" x14ac:dyDescent="0.15">
      <c r="B8" s="15"/>
      <c r="C8" s="14"/>
      <c r="D8" s="14"/>
      <c r="E8" s="14"/>
      <c r="F8" s="14"/>
      <c r="G8" s="14"/>
      <c r="H8" s="14"/>
      <c r="I8" s="14"/>
      <c r="J8" s="14"/>
      <c r="K8" s="14"/>
      <c r="L8" s="14"/>
      <c r="M8" s="14"/>
      <c r="N8" s="14"/>
      <c r="O8" s="14"/>
      <c r="P8" s="14"/>
      <c r="Q8" s="14"/>
      <c r="R8" s="14"/>
      <c r="S8" s="14"/>
      <c r="T8" s="14"/>
      <c r="U8" s="14"/>
      <c r="Y8" s="1" t="s">
        <v>13</v>
      </c>
    </row>
    <row r="9" spans="2:29" ht="18.75" customHeight="1" x14ac:dyDescent="0.15">
      <c r="B9" s="15"/>
      <c r="C9" s="14"/>
      <c r="D9" s="14"/>
      <c r="E9" s="14"/>
      <c r="F9" s="14"/>
      <c r="G9" s="14"/>
      <c r="H9" s="14"/>
      <c r="I9" s="14"/>
      <c r="J9" s="14"/>
      <c r="K9" s="14"/>
      <c r="L9" s="14"/>
      <c r="M9" s="14"/>
      <c r="N9" s="14"/>
      <c r="O9" s="14"/>
      <c r="P9" s="14"/>
      <c r="Q9" s="14"/>
      <c r="R9" s="14"/>
      <c r="S9" s="14"/>
      <c r="T9" s="14"/>
      <c r="U9" s="14"/>
    </row>
    <row r="10" spans="2:29" ht="18" customHeight="1" x14ac:dyDescent="0.15"/>
    <row r="11" spans="2:29" ht="39" customHeight="1" x14ac:dyDescent="0.15">
      <c r="B11" s="16" t="s">
        <v>14</v>
      </c>
      <c r="C11" s="17"/>
      <c r="D11" s="18"/>
      <c r="E11" s="18"/>
      <c r="F11" s="18"/>
      <c r="G11" s="18"/>
      <c r="H11" s="18"/>
      <c r="I11" s="18"/>
      <c r="J11" s="18"/>
      <c r="K11" s="18"/>
      <c r="L11" s="18"/>
      <c r="M11" s="18"/>
      <c r="N11" s="18"/>
      <c r="O11" s="18"/>
      <c r="P11" s="18"/>
      <c r="Q11" s="18"/>
      <c r="R11" s="18"/>
      <c r="S11" s="18"/>
      <c r="T11" s="18"/>
      <c r="U11" s="19"/>
    </row>
    <row r="12" spans="2:29" ht="67.5" x14ac:dyDescent="0.15">
      <c r="B12" s="20"/>
      <c r="C12" s="21" t="s">
        <v>15</v>
      </c>
      <c r="D12" s="22" t="s">
        <v>16</v>
      </c>
      <c r="E12" s="23" t="s">
        <v>17</v>
      </c>
      <c r="F12" s="23"/>
      <c r="G12" s="23"/>
      <c r="H12" s="24"/>
      <c r="I12" s="25" t="s">
        <v>18</v>
      </c>
      <c r="J12" s="26" t="s">
        <v>19</v>
      </c>
      <c r="K12" s="27"/>
      <c r="L12" s="28" t="s">
        <v>20</v>
      </c>
      <c r="M12" s="29"/>
      <c r="N12" s="29"/>
      <c r="O12" s="30"/>
      <c r="P12" s="31" t="s">
        <v>21</v>
      </c>
      <c r="Q12" s="32"/>
      <c r="R12" s="32"/>
      <c r="S12" s="32"/>
      <c r="T12" s="32"/>
      <c r="U12" s="33"/>
    </row>
    <row r="13" spans="2:29" ht="18" customHeight="1" x14ac:dyDescent="0.15">
      <c r="B13" s="34" t="s">
        <v>22</v>
      </c>
      <c r="C13" s="34" t="s">
        <v>23</v>
      </c>
      <c r="D13" s="35" t="s">
        <v>8</v>
      </c>
      <c r="E13" s="36">
        <v>1.607</v>
      </c>
      <c r="F13" s="37" t="s">
        <v>24</v>
      </c>
      <c r="G13" s="38">
        <f>ROUNDDOWN(E13*E15,1)</f>
        <v>1.7</v>
      </c>
      <c r="H13" s="39"/>
      <c r="I13" s="40" t="s">
        <v>25</v>
      </c>
      <c r="J13" s="41" t="s">
        <v>26</v>
      </c>
      <c r="K13" s="42"/>
      <c r="L13" s="43" t="s">
        <v>27</v>
      </c>
      <c r="M13" s="43"/>
      <c r="N13" s="43"/>
      <c r="O13" s="43"/>
      <c r="P13" s="41" t="s">
        <v>28</v>
      </c>
      <c r="Q13" s="44"/>
      <c r="R13" s="44"/>
      <c r="S13" s="44"/>
      <c r="T13" s="44"/>
      <c r="U13" s="42"/>
    </row>
    <row r="14" spans="2:29" x14ac:dyDescent="0.15">
      <c r="B14" s="45"/>
      <c r="C14" s="45"/>
      <c r="D14" s="46"/>
      <c r="E14" s="47" t="s">
        <v>29</v>
      </c>
      <c r="F14" s="48" t="s">
        <v>30</v>
      </c>
      <c r="G14" s="49"/>
      <c r="H14" s="50" t="s">
        <v>31</v>
      </c>
      <c r="I14" s="51"/>
      <c r="J14" s="52"/>
      <c r="K14" s="53"/>
      <c r="L14" s="43"/>
      <c r="M14" s="43"/>
      <c r="N14" s="43"/>
      <c r="O14" s="43"/>
      <c r="P14" s="52"/>
      <c r="Q14" s="54"/>
      <c r="R14" s="54"/>
      <c r="S14" s="54"/>
      <c r="T14" s="54"/>
      <c r="U14" s="53"/>
    </row>
    <row r="15" spans="2:29" ht="18" customHeight="1" x14ac:dyDescent="0.15">
      <c r="B15" s="55"/>
      <c r="C15" s="55"/>
      <c r="D15" s="56"/>
      <c r="E15" s="57">
        <v>1.1020000000000001</v>
      </c>
      <c r="F15" s="58" t="s">
        <v>24</v>
      </c>
      <c r="G15" s="59"/>
      <c r="H15" s="60"/>
      <c r="I15" s="61"/>
      <c r="J15" s="62"/>
      <c r="K15" s="63"/>
      <c r="L15" s="43"/>
      <c r="M15" s="43"/>
      <c r="N15" s="43"/>
      <c r="O15" s="43"/>
      <c r="P15" s="62"/>
      <c r="Q15" s="64"/>
      <c r="R15" s="64"/>
      <c r="S15" s="64"/>
      <c r="T15" s="64"/>
      <c r="U15" s="63"/>
    </row>
    <row r="16" spans="2:29" ht="18" customHeight="1" x14ac:dyDescent="0.15">
      <c r="B16" s="65">
        <v>1</v>
      </c>
      <c r="C16" s="66"/>
      <c r="D16" s="67"/>
      <c r="E16" s="68"/>
      <c r="F16" s="69" t="s">
        <v>24</v>
      </c>
      <c r="G16" s="70" t="str">
        <f>IF(C16="","",ROUNDDOWN(E16*E18,1))</f>
        <v/>
      </c>
      <c r="H16" s="71"/>
      <c r="I16" s="72"/>
      <c r="J16" s="73"/>
      <c r="K16" s="74"/>
      <c r="L16" s="75"/>
      <c r="M16" s="75"/>
      <c r="N16" s="75"/>
      <c r="O16" s="75"/>
      <c r="P16" s="76"/>
      <c r="Q16" s="77"/>
      <c r="R16" s="77"/>
      <c r="S16" s="77"/>
      <c r="T16" s="77"/>
      <c r="U16" s="78"/>
    </row>
    <row r="17" spans="2:21" ht="12" customHeight="1" x14ac:dyDescent="0.15">
      <c r="B17" s="79"/>
      <c r="C17" s="80"/>
      <c r="D17" s="81"/>
      <c r="E17" s="82" t="s">
        <v>29</v>
      </c>
      <c r="F17" s="83" t="s">
        <v>30</v>
      </c>
      <c r="G17" s="84"/>
      <c r="H17" s="85" t="s">
        <v>31</v>
      </c>
      <c r="I17" s="86"/>
      <c r="J17" s="87"/>
      <c r="K17" s="88"/>
      <c r="L17" s="75"/>
      <c r="M17" s="75"/>
      <c r="N17" s="75"/>
      <c r="O17" s="75"/>
      <c r="P17" s="89"/>
      <c r="Q17" s="90"/>
      <c r="R17" s="90"/>
      <c r="S17" s="90"/>
      <c r="T17" s="90"/>
      <c r="U17" s="91"/>
    </row>
    <row r="18" spans="2:21" ht="18" customHeight="1" x14ac:dyDescent="0.15">
      <c r="B18" s="92"/>
      <c r="C18" s="93"/>
      <c r="D18" s="94"/>
      <c r="E18" s="95"/>
      <c r="F18" s="96" t="s">
        <v>24</v>
      </c>
      <c r="G18" s="97"/>
      <c r="H18" s="98"/>
      <c r="I18" s="99"/>
      <c r="J18" s="100"/>
      <c r="K18" s="101"/>
      <c r="L18" s="75"/>
      <c r="M18" s="75"/>
      <c r="N18" s="75"/>
      <c r="O18" s="75"/>
      <c r="P18" s="102"/>
      <c r="Q18" s="103"/>
      <c r="R18" s="103"/>
      <c r="S18" s="103"/>
      <c r="T18" s="103"/>
      <c r="U18" s="104"/>
    </row>
    <row r="19" spans="2:21" ht="18" customHeight="1" x14ac:dyDescent="0.15">
      <c r="B19" s="65">
        <v>2</v>
      </c>
      <c r="C19" s="66"/>
      <c r="D19" s="67"/>
      <c r="E19" s="68"/>
      <c r="F19" s="69" t="s">
        <v>24</v>
      </c>
      <c r="G19" s="70" t="str">
        <f t="shared" ref="G19" si="0">IF(C19="","",ROUNDDOWN(E19*E21,1))</f>
        <v/>
      </c>
      <c r="H19" s="71"/>
      <c r="I19" s="72"/>
      <c r="J19" s="73"/>
      <c r="K19" s="74"/>
      <c r="L19" s="75"/>
      <c r="M19" s="75"/>
      <c r="N19" s="75"/>
      <c r="O19" s="75"/>
      <c r="P19" s="76"/>
      <c r="Q19" s="77"/>
      <c r="R19" s="77"/>
      <c r="S19" s="77"/>
      <c r="T19" s="77"/>
      <c r="U19" s="78"/>
    </row>
    <row r="20" spans="2:21" ht="12" customHeight="1" x14ac:dyDescent="0.15">
      <c r="B20" s="79"/>
      <c r="C20" s="80"/>
      <c r="D20" s="81"/>
      <c r="E20" s="82" t="s">
        <v>29</v>
      </c>
      <c r="F20" s="83" t="s">
        <v>30</v>
      </c>
      <c r="G20" s="84"/>
      <c r="H20" s="85" t="s">
        <v>31</v>
      </c>
      <c r="I20" s="86"/>
      <c r="J20" s="87"/>
      <c r="K20" s="88"/>
      <c r="L20" s="75"/>
      <c r="M20" s="75"/>
      <c r="N20" s="75"/>
      <c r="O20" s="75"/>
      <c r="P20" s="89"/>
      <c r="Q20" s="90"/>
      <c r="R20" s="90"/>
      <c r="S20" s="90"/>
      <c r="T20" s="90"/>
      <c r="U20" s="91"/>
    </row>
    <row r="21" spans="2:21" ht="18" customHeight="1" x14ac:dyDescent="0.15">
      <c r="B21" s="92"/>
      <c r="C21" s="93"/>
      <c r="D21" s="94"/>
      <c r="E21" s="95"/>
      <c r="F21" s="96" t="s">
        <v>24</v>
      </c>
      <c r="G21" s="97"/>
      <c r="H21" s="98"/>
      <c r="I21" s="99"/>
      <c r="J21" s="100"/>
      <c r="K21" s="101"/>
      <c r="L21" s="75"/>
      <c r="M21" s="75"/>
      <c r="N21" s="75"/>
      <c r="O21" s="75"/>
      <c r="P21" s="102"/>
      <c r="Q21" s="103"/>
      <c r="R21" s="103"/>
      <c r="S21" s="103"/>
      <c r="T21" s="103"/>
      <c r="U21" s="104"/>
    </row>
    <row r="22" spans="2:21" ht="18" customHeight="1" x14ac:dyDescent="0.15">
      <c r="B22" s="65">
        <v>3</v>
      </c>
      <c r="C22" s="66"/>
      <c r="D22" s="67"/>
      <c r="E22" s="68"/>
      <c r="F22" s="69" t="s">
        <v>24</v>
      </c>
      <c r="G22" s="70" t="str">
        <f t="shared" ref="G22" si="1">IF(C22="","",ROUNDDOWN(E22*E24,1))</f>
        <v/>
      </c>
      <c r="H22" s="71"/>
      <c r="I22" s="72"/>
      <c r="J22" s="73"/>
      <c r="K22" s="74"/>
      <c r="L22" s="75"/>
      <c r="M22" s="75"/>
      <c r="N22" s="75"/>
      <c r="O22" s="75"/>
      <c r="P22" s="76"/>
      <c r="Q22" s="77"/>
      <c r="R22" s="77"/>
      <c r="S22" s="77"/>
      <c r="T22" s="77"/>
      <c r="U22" s="78"/>
    </row>
    <row r="23" spans="2:21" ht="12" customHeight="1" x14ac:dyDescent="0.15">
      <c r="B23" s="79"/>
      <c r="C23" s="80"/>
      <c r="D23" s="81"/>
      <c r="E23" s="82" t="s">
        <v>29</v>
      </c>
      <c r="F23" s="83" t="s">
        <v>30</v>
      </c>
      <c r="G23" s="84"/>
      <c r="H23" s="85" t="s">
        <v>31</v>
      </c>
      <c r="I23" s="86"/>
      <c r="J23" s="87"/>
      <c r="K23" s="88"/>
      <c r="L23" s="75"/>
      <c r="M23" s="75"/>
      <c r="N23" s="75"/>
      <c r="O23" s="75"/>
      <c r="P23" s="89"/>
      <c r="Q23" s="90"/>
      <c r="R23" s="90"/>
      <c r="S23" s="90"/>
      <c r="T23" s="90"/>
      <c r="U23" s="91"/>
    </row>
    <row r="24" spans="2:21" ht="18" customHeight="1" x14ac:dyDescent="0.15">
      <c r="B24" s="92"/>
      <c r="C24" s="93"/>
      <c r="D24" s="94"/>
      <c r="E24" s="95"/>
      <c r="F24" s="96" t="s">
        <v>24</v>
      </c>
      <c r="G24" s="97"/>
      <c r="H24" s="98"/>
      <c r="I24" s="99"/>
      <c r="J24" s="100"/>
      <c r="K24" s="101"/>
      <c r="L24" s="75"/>
      <c r="M24" s="75"/>
      <c r="N24" s="75"/>
      <c r="O24" s="75"/>
      <c r="P24" s="102"/>
      <c r="Q24" s="103"/>
      <c r="R24" s="103"/>
      <c r="S24" s="103"/>
      <c r="T24" s="103"/>
      <c r="U24" s="104"/>
    </row>
    <row r="25" spans="2:21" ht="18" customHeight="1" x14ac:dyDescent="0.15">
      <c r="B25" s="65">
        <v>4</v>
      </c>
      <c r="C25" s="66"/>
      <c r="D25" s="67"/>
      <c r="E25" s="68"/>
      <c r="F25" s="69" t="s">
        <v>24</v>
      </c>
      <c r="G25" s="70" t="str">
        <f t="shared" ref="G25" si="2">IF(C25="","",ROUNDDOWN(E25*E27,1))</f>
        <v/>
      </c>
      <c r="H25" s="71"/>
      <c r="I25" s="72"/>
      <c r="J25" s="73"/>
      <c r="K25" s="74"/>
      <c r="L25" s="75"/>
      <c r="M25" s="75"/>
      <c r="N25" s="75"/>
      <c r="O25" s="75"/>
      <c r="P25" s="76"/>
      <c r="Q25" s="77"/>
      <c r="R25" s="77"/>
      <c r="S25" s="77"/>
      <c r="T25" s="77"/>
      <c r="U25" s="78"/>
    </row>
    <row r="26" spans="2:21" ht="12" customHeight="1" x14ac:dyDescent="0.15">
      <c r="B26" s="79"/>
      <c r="C26" s="80"/>
      <c r="D26" s="81"/>
      <c r="E26" s="82" t="s">
        <v>29</v>
      </c>
      <c r="F26" s="83" t="s">
        <v>30</v>
      </c>
      <c r="G26" s="84"/>
      <c r="H26" s="85" t="s">
        <v>31</v>
      </c>
      <c r="I26" s="86"/>
      <c r="J26" s="87"/>
      <c r="K26" s="88"/>
      <c r="L26" s="75"/>
      <c r="M26" s="75"/>
      <c r="N26" s="75"/>
      <c r="O26" s="75"/>
      <c r="P26" s="89"/>
      <c r="Q26" s="90"/>
      <c r="R26" s="90"/>
      <c r="S26" s="90"/>
      <c r="T26" s="90"/>
      <c r="U26" s="91"/>
    </row>
    <row r="27" spans="2:21" ht="18" customHeight="1" x14ac:dyDescent="0.15">
      <c r="B27" s="92"/>
      <c r="C27" s="93"/>
      <c r="D27" s="94"/>
      <c r="E27" s="95"/>
      <c r="F27" s="96" t="s">
        <v>24</v>
      </c>
      <c r="G27" s="97"/>
      <c r="H27" s="98"/>
      <c r="I27" s="99"/>
      <c r="J27" s="100"/>
      <c r="K27" s="101"/>
      <c r="L27" s="75"/>
      <c r="M27" s="75"/>
      <c r="N27" s="75"/>
      <c r="O27" s="75"/>
      <c r="P27" s="102"/>
      <c r="Q27" s="103"/>
      <c r="R27" s="103"/>
      <c r="S27" s="103"/>
      <c r="T27" s="103"/>
      <c r="U27" s="104"/>
    </row>
    <row r="28" spans="2:21" ht="18" customHeight="1" x14ac:dyDescent="0.15">
      <c r="B28" s="65">
        <v>5</v>
      </c>
      <c r="C28" s="66"/>
      <c r="D28" s="67"/>
      <c r="E28" s="68"/>
      <c r="F28" s="69" t="s">
        <v>24</v>
      </c>
      <c r="G28" s="70" t="str">
        <f t="shared" ref="G28" si="3">IF(C28="","",ROUNDDOWN(E28*E30,1))</f>
        <v/>
      </c>
      <c r="H28" s="71"/>
      <c r="I28" s="72"/>
      <c r="J28" s="73"/>
      <c r="K28" s="74"/>
      <c r="L28" s="75"/>
      <c r="M28" s="75"/>
      <c r="N28" s="75"/>
      <c r="O28" s="75"/>
      <c r="P28" s="76"/>
      <c r="Q28" s="77"/>
      <c r="R28" s="77"/>
      <c r="S28" s="77"/>
      <c r="T28" s="77"/>
      <c r="U28" s="78"/>
    </row>
    <row r="29" spans="2:21" ht="12" customHeight="1" x14ac:dyDescent="0.15">
      <c r="B29" s="79"/>
      <c r="C29" s="80"/>
      <c r="D29" s="81"/>
      <c r="E29" s="82" t="s">
        <v>29</v>
      </c>
      <c r="F29" s="83" t="s">
        <v>30</v>
      </c>
      <c r="G29" s="84"/>
      <c r="H29" s="85" t="s">
        <v>31</v>
      </c>
      <c r="I29" s="86"/>
      <c r="J29" s="87"/>
      <c r="K29" s="88"/>
      <c r="L29" s="75"/>
      <c r="M29" s="75"/>
      <c r="N29" s="75"/>
      <c r="O29" s="75"/>
      <c r="P29" s="89"/>
      <c r="Q29" s="90"/>
      <c r="R29" s="90"/>
      <c r="S29" s="90"/>
      <c r="T29" s="90"/>
      <c r="U29" s="91"/>
    </row>
    <row r="30" spans="2:21" ht="18" customHeight="1" x14ac:dyDescent="0.15">
      <c r="B30" s="92"/>
      <c r="C30" s="93"/>
      <c r="D30" s="94"/>
      <c r="E30" s="95"/>
      <c r="F30" s="96" t="s">
        <v>24</v>
      </c>
      <c r="G30" s="97"/>
      <c r="H30" s="98"/>
      <c r="I30" s="99"/>
      <c r="J30" s="100"/>
      <c r="K30" s="101"/>
      <c r="L30" s="75"/>
      <c r="M30" s="75"/>
      <c r="N30" s="75"/>
      <c r="O30" s="75"/>
      <c r="P30" s="102"/>
      <c r="Q30" s="103"/>
      <c r="R30" s="103"/>
      <c r="S30" s="103"/>
      <c r="T30" s="103"/>
      <c r="U30" s="104"/>
    </row>
    <row r="31" spans="2:21" ht="18" customHeight="1" x14ac:dyDescent="0.15">
      <c r="B31" s="65">
        <v>6</v>
      </c>
      <c r="C31" s="66"/>
      <c r="D31" s="67"/>
      <c r="E31" s="68"/>
      <c r="F31" s="69" t="s">
        <v>24</v>
      </c>
      <c r="G31" s="70" t="str">
        <f t="shared" ref="G31" si="4">IF(C31="","",ROUNDDOWN(E31*E33,1))</f>
        <v/>
      </c>
      <c r="H31" s="71"/>
      <c r="I31" s="72"/>
      <c r="J31" s="73"/>
      <c r="K31" s="74"/>
      <c r="L31" s="75"/>
      <c r="M31" s="75"/>
      <c r="N31" s="75"/>
      <c r="O31" s="75"/>
      <c r="P31" s="76"/>
      <c r="Q31" s="77"/>
      <c r="R31" s="77"/>
      <c r="S31" s="77"/>
      <c r="T31" s="77"/>
      <c r="U31" s="78"/>
    </row>
    <row r="32" spans="2:21" ht="12" customHeight="1" x14ac:dyDescent="0.15">
      <c r="B32" s="79"/>
      <c r="C32" s="80"/>
      <c r="D32" s="81"/>
      <c r="E32" s="82" t="s">
        <v>29</v>
      </c>
      <c r="F32" s="83" t="s">
        <v>30</v>
      </c>
      <c r="G32" s="84"/>
      <c r="H32" s="85" t="s">
        <v>31</v>
      </c>
      <c r="I32" s="86"/>
      <c r="J32" s="87"/>
      <c r="K32" s="88"/>
      <c r="L32" s="75"/>
      <c r="M32" s="75"/>
      <c r="N32" s="75"/>
      <c r="O32" s="75"/>
      <c r="P32" s="89"/>
      <c r="Q32" s="90"/>
      <c r="R32" s="90"/>
      <c r="S32" s="90"/>
      <c r="T32" s="90"/>
      <c r="U32" s="91"/>
    </row>
    <row r="33" spans="2:21" ht="18" customHeight="1" x14ac:dyDescent="0.15">
      <c r="B33" s="92"/>
      <c r="C33" s="93"/>
      <c r="D33" s="94"/>
      <c r="E33" s="95"/>
      <c r="F33" s="96" t="s">
        <v>24</v>
      </c>
      <c r="G33" s="97"/>
      <c r="H33" s="98"/>
      <c r="I33" s="99"/>
      <c r="J33" s="100"/>
      <c r="K33" s="101"/>
      <c r="L33" s="75"/>
      <c r="M33" s="75"/>
      <c r="N33" s="75"/>
      <c r="O33" s="75"/>
      <c r="P33" s="102"/>
      <c r="Q33" s="103"/>
      <c r="R33" s="103"/>
      <c r="S33" s="103"/>
      <c r="T33" s="103"/>
      <c r="U33" s="104"/>
    </row>
    <row r="34" spans="2:21" ht="18" customHeight="1" x14ac:dyDescent="0.15">
      <c r="B34" s="65">
        <v>7</v>
      </c>
      <c r="C34" s="66"/>
      <c r="D34" s="67"/>
      <c r="E34" s="68"/>
      <c r="F34" s="69" t="s">
        <v>24</v>
      </c>
      <c r="G34" s="70" t="str">
        <f t="shared" ref="G34" si="5">IF(C34="","",ROUNDDOWN(E34*E36,1))</f>
        <v/>
      </c>
      <c r="H34" s="71"/>
      <c r="I34" s="72"/>
      <c r="J34" s="73"/>
      <c r="K34" s="74"/>
      <c r="L34" s="75"/>
      <c r="M34" s="75"/>
      <c r="N34" s="75"/>
      <c r="O34" s="75"/>
      <c r="P34" s="76"/>
      <c r="Q34" s="77"/>
      <c r="R34" s="77"/>
      <c r="S34" s="77"/>
      <c r="T34" s="77"/>
      <c r="U34" s="78"/>
    </row>
    <row r="35" spans="2:21" ht="12" customHeight="1" x14ac:dyDescent="0.15">
      <c r="B35" s="79"/>
      <c r="C35" s="80"/>
      <c r="D35" s="81"/>
      <c r="E35" s="82" t="s">
        <v>29</v>
      </c>
      <c r="F35" s="83" t="s">
        <v>30</v>
      </c>
      <c r="G35" s="84"/>
      <c r="H35" s="85" t="s">
        <v>31</v>
      </c>
      <c r="I35" s="86"/>
      <c r="J35" s="87"/>
      <c r="K35" s="88"/>
      <c r="L35" s="75"/>
      <c r="M35" s="75"/>
      <c r="N35" s="75"/>
      <c r="O35" s="75"/>
      <c r="P35" s="89"/>
      <c r="Q35" s="90"/>
      <c r="R35" s="90"/>
      <c r="S35" s="90"/>
      <c r="T35" s="90"/>
      <c r="U35" s="91"/>
    </row>
    <row r="36" spans="2:21" ht="18" customHeight="1" x14ac:dyDescent="0.15">
      <c r="B36" s="92"/>
      <c r="C36" s="93"/>
      <c r="D36" s="94"/>
      <c r="E36" s="95"/>
      <c r="F36" s="96" t="s">
        <v>24</v>
      </c>
      <c r="G36" s="97"/>
      <c r="H36" s="98"/>
      <c r="I36" s="99"/>
      <c r="J36" s="100"/>
      <c r="K36" s="101"/>
      <c r="L36" s="75"/>
      <c r="M36" s="75"/>
      <c r="N36" s="75"/>
      <c r="O36" s="75"/>
      <c r="P36" s="102"/>
      <c r="Q36" s="103"/>
      <c r="R36" s="103"/>
      <c r="S36" s="103"/>
      <c r="T36" s="103"/>
      <c r="U36" s="104"/>
    </row>
    <row r="37" spans="2:21" ht="18" customHeight="1" x14ac:dyDescent="0.15">
      <c r="B37" s="65">
        <v>8</v>
      </c>
      <c r="C37" s="66"/>
      <c r="D37" s="67"/>
      <c r="E37" s="68"/>
      <c r="F37" s="69" t="s">
        <v>24</v>
      </c>
      <c r="G37" s="70" t="str">
        <f t="shared" ref="G37" si="6">IF(C37="","",ROUNDDOWN(E37*E39,1))</f>
        <v/>
      </c>
      <c r="H37" s="71"/>
      <c r="I37" s="72"/>
      <c r="J37" s="73"/>
      <c r="K37" s="74"/>
      <c r="L37" s="75"/>
      <c r="M37" s="75"/>
      <c r="N37" s="75"/>
      <c r="O37" s="75"/>
      <c r="P37" s="76"/>
      <c r="Q37" s="77"/>
      <c r="R37" s="77"/>
      <c r="S37" s="77"/>
      <c r="T37" s="77"/>
      <c r="U37" s="78"/>
    </row>
    <row r="38" spans="2:21" ht="12" customHeight="1" x14ac:dyDescent="0.15">
      <c r="B38" s="79"/>
      <c r="C38" s="80"/>
      <c r="D38" s="81"/>
      <c r="E38" s="82" t="s">
        <v>29</v>
      </c>
      <c r="F38" s="83" t="s">
        <v>30</v>
      </c>
      <c r="G38" s="84"/>
      <c r="H38" s="85" t="s">
        <v>31</v>
      </c>
      <c r="I38" s="86"/>
      <c r="J38" s="87"/>
      <c r="K38" s="88"/>
      <c r="L38" s="75"/>
      <c r="M38" s="75"/>
      <c r="N38" s="75"/>
      <c r="O38" s="75"/>
      <c r="P38" s="89"/>
      <c r="Q38" s="90"/>
      <c r="R38" s="90"/>
      <c r="S38" s="90"/>
      <c r="T38" s="90"/>
      <c r="U38" s="91"/>
    </row>
    <row r="39" spans="2:21" ht="18" customHeight="1" x14ac:dyDescent="0.15">
      <c r="B39" s="92"/>
      <c r="C39" s="93"/>
      <c r="D39" s="94"/>
      <c r="E39" s="95"/>
      <c r="F39" s="96" t="s">
        <v>24</v>
      </c>
      <c r="G39" s="97"/>
      <c r="H39" s="98"/>
      <c r="I39" s="99"/>
      <c r="J39" s="100"/>
      <c r="K39" s="101"/>
      <c r="L39" s="75"/>
      <c r="M39" s="75"/>
      <c r="N39" s="75"/>
      <c r="O39" s="75"/>
      <c r="P39" s="102"/>
      <c r="Q39" s="103"/>
      <c r="R39" s="103"/>
      <c r="S39" s="103"/>
      <c r="T39" s="103"/>
      <c r="U39" s="104"/>
    </row>
    <row r="40" spans="2:21" ht="18" customHeight="1" x14ac:dyDescent="0.15">
      <c r="B40" s="65">
        <v>9</v>
      </c>
      <c r="C40" s="66"/>
      <c r="D40" s="67"/>
      <c r="E40" s="68"/>
      <c r="F40" s="69" t="s">
        <v>24</v>
      </c>
      <c r="G40" s="70" t="str">
        <f t="shared" ref="G40" si="7">IF(C40="","",ROUNDDOWN(E40*E42,1))</f>
        <v/>
      </c>
      <c r="H40" s="105"/>
      <c r="I40" s="72"/>
      <c r="J40" s="73"/>
      <c r="K40" s="74"/>
      <c r="L40" s="75"/>
      <c r="M40" s="75"/>
      <c r="N40" s="75"/>
      <c r="O40" s="75"/>
      <c r="P40" s="76"/>
      <c r="Q40" s="77"/>
      <c r="R40" s="77"/>
      <c r="S40" s="77"/>
      <c r="T40" s="77"/>
      <c r="U40" s="78"/>
    </row>
    <row r="41" spans="2:21" ht="12" customHeight="1" x14ac:dyDescent="0.15">
      <c r="B41" s="79"/>
      <c r="C41" s="80"/>
      <c r="D41" s="81"/>
      <c r="E41" s="82" t="s">
        <v>29</v>
      </c>
      <c r="F41" s="83" t="s">
        <v>30</v>
      </c>
      <c r="G41" s="84"/>
      <c r="H41" s="85" t="s">
        <v>31</v>
      </c>
      <c r="I41" s="86"/>
      <c r="J41" s="87"/>
      <c r="K41" s="88"/>
      <c r="L41" s="75"/>
      <c r="M41" s="75"/>
      <c r="N41" s="75"/>
      <c r="O41" s="75"/>
      <c r="P41" s="89"/>
      <c r="Q41" s="90"/>
      <c r="R41" s="90"/>
      <c r="S41" s="90"/>
      <c r="T41" s="90"/>
      <c r="U41" s="91"/>
    </row>
    <row r="42" spans="2:21" ht="18" customHeight="1" x14ac:dyDescent="0.15">
      <c r="B42" s="92"/>
      <c r="C42" s="93"/>
      <c r="D42" s="94"/>
      <c r="E42" s="95"/>
      <c r="F42" s="96" t="s">
        <v>24</v>
      </c>
      <c r="G42" s="97"/>
      <c r="H42" s="98"/>
      <c r="I42" s="99"/>
      <c r="J42" s="100"/>
      <c r="K42" s="101"/>
      <c r="L42" s="75"/>
      <c r="M42" s="75"/>
      <c r="N42" s="75"/>
      <c r="O42" s="75"/>
      <c r="P42" s="102"/>
      <c r="Q42" s="103"/>
      <c r="R42" s="103"/>
      <c r="S42" s="103"/>
      <c r="T42" s="103"/>
      <c r="U42" s="104"/>
    </row>
    <row r="43" spans="2:21" ht="18" customHeight="1" x14ac:dyDescent="0.15">
      <c r="B43" s="65">
        <v>10</v>
      </c>
      <c r="C43" s="66"/>
      <c r="D43" s="67"/>
      <c r="E43" s="68"/>
      <c r="F43" s="69" t="s">
        <v>24</v>
      </c>
      <c r="G43" s="70" t="str">
        <f t="shared" ref="G43" si="8">IF(C43="","",ROUNDDOWN(E43*E45,1))</f>
        <v/>
      </c>
      <c r="H43" s="105"/>
      <c r="I43" s="72"/>
      <c r="J43" s="73"/>
      <c r="K43" s="74"/>
      <c r="L43" s="75"/>
      <c r="M43" s="75"/>
      <c r="N43" s="75"/>
      <c r="O43" s="75"/>
      <c r="P43" s="76"/>
      <c r="Q43" s="77"/>
      <c r="R43" s="77"/>
      <c r="S43" s="77"/>
      <c r="T43" s="77"/>
      <c r="U43" s="78"/>
    </row>
    <row r="44" spans="2:21" ht="12" customHeight="1" x14ac:dyDescent="0.15">
      <c r="B44" s="79"/>
      <c r="C44" s="80"/>
      <c r="D44" s="81"/>
      <c r="E44" s="82" t="s">
        <v>29</v>
      </c>
      <c r="F44" s="83" t="s">
        <v>30</v>
      </c>
      <c r="G44" s="84"/>
      <c r="H44" s="85" t="s">
        <v>31</v>
      </c>
      <c r="I44" s="86"/>
      <c r="J44" s="87"/>
      <c r="K44" s="88"/>
      <c r="L44" s="75"/>
      <c r="M44" s="75"/>
      <c r="N44" s="75"/>
      <c r="O44" s="75"/>
      <c r="P44" s="89"/>
      <c r="Q44" s="90"/>
      <c r="R44" s="90"/>
      <c r="S44" s="90"/>
      <c r="T44" s="90"/>
      <c r="U44" s="91"/>
    </row>
    <row r="45" spans="2:21" ht="18" customHeight="1" x14ac:dyDescent="0.15">
      <c r="B45" s="92"/>
      <c r="C45" s="93"/>
      <c r="D45" s="94"/>
      <c r="E45" s="95"/>
      <c r="F45" s="96" t="s">
        <v>24</v>
      </c>
      <c r="G45" s="97"/>
      <c r="H45" s="98"/>
      <c r="I45" s="99"/>
      <c r="J45" s="100"/>
      <c r="K45" s="101"/>
      <c r="L45" s="75"/>
      <c r="M45" s="75"/>
      <c r="N45" s="75"/>
      <c r="O45" s="75"/>
      <c r="P45" s="102"/>
      <c r="Q45" s="103"/>
      <c r="R45" s="103"/>
      <c r="S45" s="103"/>
      <c r="T45" s="103"/>
      <c r="U45" s="104"/>
    </row>
    <row r="46" spans="2:21" ht="30.75" customHeight="1" x14ac:dyDescent="0.2">
      <c r="B46" s="106" t="s">
        <v>32</v>
      </c>
      <c r="C46" s="107"/>
      <c r="D46" s="107"/>
      <c r="E46" s="107"/>
      <c r="F46" s="107"/>
      <c r="G46" s="107"/>
      <c r="H46" s="107"/>
      <c r="I46" s="108"/>
      <c r="J46" s="109"/>
      <c r="K46" s="109"/>
      <c r="L46" s="110" t="s">
        <v>33</v>
      </c>
      <c r="M46" s="110"/>
      <c r="N46" s="110"/>
      <c r="O46" s="111"/>
      <c r="P46" s="112"/>
      <c r="Q46" s="112"/>
      <c r="R46" s="112"/>
      <c r="S46" s="112"/>
      <c r="T46" s="112"/>
      <c r="U46" s="113"/>
    </row>
    <row r="47" spans="2:21" ht="6.75" customHeight="1" x14ac:dyDescent="0.15">
      <c r="B47" s="114"/>
      <c r="C47" s="114"/>
      <c r="D47" s="114"/>
      <c r="E47" s="114"/>
      <c r="F47" s="114"/>
      <c r="G47" s="114"/>
      <c r="H47" s="114"/>
      <c r="I47" s="114"/>
      <c r="J47" s="114"/>
      <c r="K47" s="114"/>
      <c r="L47" s="114"/>
      <c r="M47" s="114"/>
      <c r="N47" s="114"/>
      <c r="O47" s="114"/>
    </row>
    <row r="48" spans="2:21" ht="22.5" customHeight="1" x14ac:dyDescent="0.15">
      <c r="B48" s="115" t="s">
        <v>34</v>
      </c>
      <c r="C48" s="115"/>
      <c r="D48" s="115"/>
      <c r="E48" s="115" t="s">
        <v>35</v>
      </c>
      <c r="F48" s="115"/>
      <c r="G48" s="115"/>
      <c r="H48" s="115"/>
      <c r="I48" s="115"/>
      <c r="J48" s="116" t="s">
        <v>36</v>
      </c>
      <c r="K48" s="117"/>
      <c r="L48" s="116" t="s">
        <v>37</v>
      </c>
      <c r="M48" s="117"/>
      <c r="N48" s="118" t="s">
        <v>38</v>
      </c>
      <c r="O48" s="118"/>
      <c r="P48" s="118"/>
      <c r="Q48" s="118"/>
      <c r="R48" s="118"/>
      <c r="S48" s="118"/>
      <c r="T48" s="118"/>
      <c r="U48" s="117"/>
    </row>
    <row r="49" spans="2:21" ht="30" customHeight="1" x14ac:dyDescent="0.15">
      <c r="B49" s="119" t="s">
        <v>39</v>
      </c>
      <c r="C49" s="119"/>
      <c r="D49" s="119"/>
      <c r="E49" s="120" t="s">
        <v>40</v>
      </c>
      <c r="F49" s="120"/>
      <c r="G49" s="120"/>
      <c r="H49" s="120"/>
      <c r="I49" s="120"/>
      <c r="J49" s="121">
        <v>4000</v>
      </c>
      <c r="K49" s="122"/>
      <c r="L49" s="123"/>
      <c r="M49" s="124" t="s">
        <v>41</v>
      </c>
      <c r="N49" s="125" t="str">
        <f>IF(L49="","",J49*L49)</f>
        <v/>
      </c>
      <c r="O49" s="126"/>
      <c r="P49" s="126"/>
      <c r="Q49" s="126"/>
      <c r="R49" s="126"/>
      <c r="S49" s="126"/>
      <c r="T49" s="126"/>
      <c r="U49" s="127" t="s">
        <v>42</v>
      </c>
    </row>
    <row r="50" spans="2:21" ht="30" customHeight="1" x14ac:dyDescent="0.15">
      <c r="B50" s="119"/>
      <c r="C50" s="119"/>
      <c r="D50" s="119"/>
      <c r="E50" s="128" t="s">
        <v>43</v>
      </c>
      <c r="F50" s="128"/>
      <c r="G50" s="128"/>
      <c r="H50" s="128"/>
      <c r="I50" s="128"/>
      <c r="J50" s="129">
        <v>3000</v>
      </c>
      <c r="K50" s="130"/>
      <c r="L50" s="131"/>
      <c r="M50" s="132" t="s">
        <v>41</v>
      </c>
      <c r="N50" s="133" t="str">
        <f t="shared" ref="N50:N56" si="9">IF(L50="","",J50*L50)</f>
        <v/>
      </c>
      <c r="O50" s="134"/>
      <c r="P50" s="134"/>
      <c r="Q50" s="134"/>
      <c r="R50" s="134"/>
      <c r="S50" s="134"/>
      <c r="T50" s="134"/>
      <c r="U50" s="135" t="s">
        <v>42</v>
      </c>
    </row>
    <row r="51" spans="2:21" ht="30" customHeight="1" x14ac:dyDescent="0.15">
      <c r="B51" s="119"/>
      <c r="C51" s="119"/>
      <c r="D51" s="119"/>
      <c r="E51" s="136" t="s">
        <v>44</v>
      </c>
      <c r="F51" s="136"/>
      <c r="G51" s="136"/>
      <c r="H51" s="136"/>
      <c r="I51" s="136"/>
      <c r="J51" s="137">
        <v>2000</v>
      </c>
      <c r="K51" s="138"/>
      <c r="L51" s="139"/>
      <c r="M51" s="140" t="s">
        <v>41</v>
      </c>
      <c r="N51" s="141" t="str">
        <f t="shared" si="9"/>
        <v/>
      </c>
      <c r="O51" s="142"/>
      <c r="P51" s="142"/>
      <c r="Q51" s="142"/>
      <c r="R51" s="142"/>
      <c r="S51" s="142"/>
      <c r="T51" s="142"/>
      <c r="U51" s="143" t="s">
        <v>42</v>
      </c>
    </row>
    <row r="52" spans="2:21" ht="30" customHeight="1" x14ac:dyDescent="0.15">
      <c r="B52" s="144" t="s">
        <v>45</v>
      </c>
      <c r="C52" s="144"/>
      <c r="D52" s="144"/>
      <c r="E52" s="145" t="s">
        <v>46</v>
      </c>
      <c r="F52" s="145"/>
      <c r="G52" s="145"/>
      <c r="H52" s="145"/>
      <c r="I52" s="145"/>
      <c r="J52" s="146">
        <v>10000</v>
      </c>
      <c r="K52" s="147"/>
      <c r="L52" s="123"/>
      <c r="M52" s="148" t="s">
        <v>47</v>
      </c>
      <c r="N52" s="125" t="str">
        <f t="shared" si="9"/>
        <v/>
      </c>
      <c r="O52" s="126"/>
      <c r="P52" s="126"/>
      <c r="Q52" s="126"/>
      <c r="R52" s="126"/>
      <c r="S52" s="126"/>
      <c r="T52" s="126"/>
      <c r="U52" s="127" t="s">
        <v>42</v>
      </c>
    </row>
    <row r="53" spans="2:21" ht="30" customHeight="1" x14ac:dyDescent="0.15">
      <c r="B53" s="144"/>
      <c r="C53" s="144"/>
      <c r="D53" s="144"/>
      <c r="E53" s="128" t="s">
        <v>48</v>
      </c>
      <c r="F53" s="128"/>
      <c r="G53" s="128"/>
      <c r="H53" s="128"/>
      <c r="I53" s="128"/>
      <c r="J53" s="149">
        <v>7000</v>
      </c>
      <c r="K53" s="150"/>
      <c r="L53" s="131"/>
      <c r="M53" s="151" t="s">
        <v>47</v>
      </c>
      <c r="N53" s="133" t="str">
        <f t="shared" si="9"/>
        <v/>
      </c>
      <c r="O53" s="134"/>
      <c r="P53" s="134"/>
      <c r="Q53" s="134"/>
      <c r="R53" s="134"/>
      <c r="S53" s="134"/>
      <c r="T53" s="134"/>
      <c r="U53" s="135" t="s">
        <v>42</v>
      </c>
    </row>
    <row r="54" spans="2:21" ht="30" customHeight="1" x14ac:dyDescent="0.15">
      <c r="B54" s="144"/>
      <c r="C54" s="144"/>
      <c r="D54" s="144"/>
      <c r="E54" s="136" t="s">
        <v>49</v>
      </c>
      <c r="F54" s="136"/>
      <c r="G54" s="136"/>
      <c r="H54" s="136"/>
      <c r="I54" s="136"/>
      <c r="J54" s="152">
        <v>4000</v>
      </c>
      <c r="K54" s="153"/>
      <c r="L54" s="139"/>
      <c r="M54" s="154" t="s">
        <v>47</v>
      </c>
      <c r="N54" s="141" t="str">
        <f t="shared" si="9"/>
        <v/>
      </c>
      <c r="O54" s="142"/>
      <c r="P54" s="142"/>
      <c r="Q54" s="142"/>
      <c r="R54" s="142"/>
      <c r="S54" s="142"/>
      <c r="T54" s="142"/>
      <c r="U54" s="143" t="s">
        <v>42</v>
      </c>
    </row>
    <row r="55" spans="2:21" ht="30" customHeight="1" x14ac:dyDescent="0.15">
      <c r="B55" s="155" t="s">
        <v>50</v>
      </c>
      <c r="C55" s="155"/>
      <c r="D55" s="155"/>
      <c r="E55" s="156" t="s">
        <v>51</v>
      </c>
      <c r="F55" s="156"/>
      <c r="G55" s="156"/>
      <c r="H55" s="156"/>
      <c r="I55" s="156"/>
      <c r="J55" s="146">
        <v>13000</v>
      </c>
      <c r="K55" s="147"/>
      <c r="L55" s="123"/>
      <c r="M55" s="157" t="s">
        <v>47</v>
      </c>
      <c r="N55" s="125" t="str">
        <f t="shared" si="9"/>
        <v/>
      </c>
      <c r="O55" s="126"/>
      <c r="P55" s="126"/>
      <c r="Q55" s="126"/>
      <c r="R55" s="126"/>
      <c r="S55" s="126"/>
      <c r="T55" s="126"/>
      <c r="U55" s="127" t="s">
        <v>42</v>
      </c>
    </row>
    <row r="56" spans="2:21" ht="30" customHeight="1" thickBot="1" x14ac:dyDescent="0.2">
      <c r="B56" s="155"/>
      <c r="C56" s="155"/>
      <c r="D56" s="155"/>
      <c r="E56" s="158" t="s">
        <v>52</v>
      </c>
      <c r="F56" s="158"/>
      <c r="G56" s="158"/>
      <c r="H56" s="158"/>
      <c r="I56" s="158"/>
      <c r="J56" s="159">
        <v>10000</v>
      </c>
      <c r="K56" s="160"/>
      <c r="L56" s="161"/>
      <c r="M56" s="162" t="s">
        <v>47</v>
      </c>
      <c r="N56" s="163" t="str">
        <f t="shared" si="9"/>
        <v/>
      </c>
      <c r="O56" s="164"/>
      <c r="P56" s="164"/>
      <c r="Q56" s="164"/>
      <c r="R56" s="164"/>
      <c r="S56" s="164"/>
      <c r="T56" s="164"/>
      <c r="U56" s="165" t="s">
        <v>42</v>
      </c>
    </row>
    <row r="57" spans="2:21" ht="30.75" customHeight="1" thickBot="1" x14ac:dyDescent="0.25">
      <c r="B57" s="114"/>
      <c r="C57" s="166"/>
      <c r="D57" s="166"/>
      <c r="E57" s="166"/>
      <c r="F57" s="114"/>
      <c r="G57" s="114"/>
      <c r="H57" s="114"/>
      <c r="I57" s="114"/>
      <c r="J57" s="167" t="s">
        <v>53</v>
      </c>
      <c r="K57" s="168"/>
      <c r="L57" s="168"/>
      <c r="M57" s="169"/>
      <c r="N57" s="170" t="str">
        <f>IF(SUM(N49:T56)=0,"",SUM(N49:T56))</f>
        <v/>
      </c>
      <c r="O57" s="171"/>
      <c r="P57" s="171"/>
      <c r="Q57" s="171"/>
      <c r="R57" s="171"/>
      <c r="S57" s="171"/>
      <c r="T57" s="171"/>
      <c r="U57" s="172" t="s">
        <v>42</v>
      </c>
    </row>
    <row r="58" spans="2:21" ht="14.25" x14ac:dyDescent="0.15">
      <c r="J58" s="173" t="s">
        <v>54</v>
      </c>
      <c r="K58" s="173"/>
      <c r="L58" s="173"/>
      <c r="M58" s="173"/>
      <c r="N58" s="173"/>
      <c r="O58" s="173"/>
      <c r="P58" s="173"/>
      <c r="Q58" s="173"/>
      <c r="R58" s="173"/>
      <c r="S58" s="173"/>
      <c r="T58" s="173"/>
      <c r="U58" s="173"/>
    </row>
    <row r="59" spans="2:21" x14ac:dyDescent="0.15">
      <c r="U59" s="174"/>
    </row>
    <row r="61" spans="2:21" ht="48.75" customHeight="1" x14ac:dyDescent="0.15"/>
  </sheetData>
  <sheetProtection algorithmName="SHA-512" hashValue="OjZEtIXXEmA8IebKvveI1fZ0Ts2p4Ntof8Q8+XjUlWPcnbhsT+YTEdr7z4I5QA6oEhWeMY65pOnAshIdiZfmeA==" saltValue="jHuzfZ6eJlJ5HuxxPkCmkQ==" spinCount="100000" sheet="1" selectLockedCells="1"/>
  <mergeCells count="137">
    <mergeCell ref="J57:M57"/>
    <mergeCell ref="N57:T57"/>
    <mergeCell ref="J58:U58"/>
    <mergeCell ref="B55:D56"/>
    <mergeCell ref="E55:I55"/>
    <mergeCell ref="J55:K55"/>
    <mergeCell ref="N55:T55"/>
    <mergeCell ref="E56:I56"/>
    <mergeCell ref="J56:K56"/>
    <mergeCell ref="N56:T56"/>
    <mergeCell ref="B52:D54"/>
    <mergeCell ref="E52:I52"/>
    <mergeCell ref="J52:K52"/>
    <mergeCell ref="N52:T52"/>
    <mergeCell ref="E53:I53"/>
    <mergeCell ref="J53:K53"/>
    <mergeCell ref="N53:T53"/>
    <mergeCell ref="E54:I54"/>
    <mergeCell ref="J54:K54"/>
    <mergeCell ref="N54:T54"/>
    <mergeCell ref="B49:D51"/>
    <mergeCell ref="E49:I49"/>
    <mergeCell ref="J49:K49"/>
    <mergeCell ref="N49:T49"/>
    <mergeCell ref="E50:I50"/>
    <mergeCell ref="J50:K50"/>
    <mergeCell ref="N50:T50"/>
    <mergeCell ref="E51:I51"/>
    <mergeCell ref="J51:K51"/>
    <mergeCell ref="N51:T51"/>
    <mergeCell ref="B46:H46"/>
    <mergeCell ref="I46:K46"/>
    <mergeCell ref="L46:O46"/>
    <mergeCell ref="B48:D48"/>
    <mergeCell ref="E48:I48"/>
    <mergeCell ref="J48:K48"/>
    <mergeCell ref="L48:M48"/>
    <mergeCell ref="N48:U48"/>
    <mergeCell ref="L40:O42"/>
    <mergeCell ref="P40:U42"/>
    <mergeCell ref="B43:B45"/>
    <mergeCell ref="C43:C45"/>
    <mergeCell ref="D43:D45"/>
    <mergeCell ref="G43:G45"/>
    <mergeCell ref="I43:I45"/>
    <mergeCell ref="J43:K45"/>
    <mergeCell ref="L43:O45"/>
    <mergeCell ref="P43:U45"/>
    <mergeCell ref="B40:B42"/>
    <mergeCell ref="C40:C42"/>
    <mergeCell ref="D40:D42"/>
    <mergeCell ref="G40:G42"/>
    <mergeCell ref="I40:I42"/>
    <mergeCell ref="J40:K42"/>
    <mergeCell ref="L34:O36"/>
    <mergeCell ref="P34:U36"/>
    <mergeCell ref="B37:B39"/>
    <mergeCell ref="C37:C39"/>
    <mergeCell ref="D37:D39"/>
    <mergeCell ref="G37:G39"/>
    <mergeCell ref="I37:I39"/>
    <mergeCell ref="J37:K39"/>
    <mergeCell ref="L37:O39"/>
    <mergeCell ref="P37:U39"/>
    <mergeCell ref="B34:B36"/>
    <mergeCell ref="C34:C36"/>
    <mergeCell ref="D34:D36"/>
    <mergeCell ref="G34:G36"/>
    <mergeCell ref="I34:I36"/>
    <mergeCell ref="J34:K36"/>
    <mergeCell ref="L28:O30"/>
    <mergeCell ref="P28:U30"/>
    <mergeCell ref="B31:B33"/>
    <mergeCell ref="C31:C33"/>
    <mergeCell ref="D31:D33"/>
    <mergeCell ref="G31:G33"/>
    <mergeCell ref="I31:I33"/>
    <mergeCell ref="J31:K33"/>
    <mergeCell ref="L31:O33"/>
    <mergeCell ref="P31:U33"/>
    <mergeCell ref="B28:B30"/>
    <mergeCell ref="C28:C30"/>
    <mergeCell ref="D28:D30"/>
    <mergeCell ref="G28:G30"/>
    <mergeCell ref="I28:I30"/>
    <mergeCell ref="J28:K30"/>
    <mergeCell ref="L22:O24"/>
    <mergeCell ref="P22:U24"/>
    <mergeCell ref="B25:B27"/>
    <mergeCell ref="C25:C27"/>
    <mergeCell ref="D25:D27"/>
    <mergeCell ref="G25:G27"/>
    <mergeCell ref="I25:I27"/>
    <mergeCell ref="J25:K27"/>
    <mergeCell ref="L25:O27"/>
    <mergeCell ref="P25:U27"/>
    <mergeCell ref="B22:B24"/>
    <mergeCell ref="C22:C24"/>
    <mergeCell ref="D22:D24"/>
    <mergeCell ref="G22:G24"/>
    <mergeCell ref="I22:I24"/>
    <mergeCell ref="J22:K24"/>
    <mergeCell ref="P16:U18"/>
    <mergeCell ref="B19:B21"/>
    <mergeCell ref="C19:C21"/>
    <mergeCell ref="D19:D21"/>
    <mergeCell ref="G19:G21"/>
    <mergeCell ref="I19:I21"/>
    <mergeCell ref="J19:K21"/>
    <mergeCell ref="L19:O21"/>
    <mergeCell ref="P19:U21"/>
    <mergeCell ref="J13:K15"/>
    <mergeCell ref="L13:O15"/>
    <mergeCell ref="P13:U15"/>
    <mergeCell ref="B16:B18"/>
    <mergeCell ref="C16:C18"/>
    <mergeCell ref="D16:D18"/>
    <mergeCell ref="G16:G18"/>
    <mergeCell ref="I16:I18"/>
    <mergeCell ref="J16:K18"/>
    <mergeCell ref="L16:O18"/>
    <mergeCell ref="B11:U11"/>
    <mergeCell ref="E12:H12"/>
    <mergeCell ref="J12:K12"/>
    <mergeCell ref="L12:O12"/>
    <mergeCell ref="P12:U12"/>
    <mergeCell ref="B13:B15"/>
    <mergeCell ref="C13:C15"/>
    <mergeCell ref="D13:D15"/>
    <mergeCell ref="G13:G15"/>
    <mergeCell ref="I13:I15"/>
    <mergeCell ref="J2:L3"/>
    <mergeCell ref="M2:U3"/>
    <mergeCell ref="B5:U5"/>
    <mergeCell ref="C6:U6"/>
    <mergeCell ref="B7:B9"/>
    <mergeCell ref="C7:U9"/>
  </mergeCells>
  <phoneticPr fontId="3"/>
  <dataValidations count="3">
    <dataValidation imeMode="hiragana" allowBlank="1" showInputMessage="1" showErrorMessage="1" sqref="J16:K45" xr:uid="{ECD323AD-5B68-4FA2-83EB-EACE16720597}"/>
    <dataValidation type="list" allowBlank="1" showInputMessage="1" showErrorMessage="1" sqref="C16:C45" xr:uid="{D158C28E-F26F-449F-89AA-ADA5F32EFF59}">
      <formula1>$Y$5:$Y$8</formula1>
    </dataValidation>
    <dataValidation type="list" allowBlank="1" showInputMessage="1" showErrorMessage="1" sqref="D16:D45" xr:uid="{D75BDCA5-519D-4081-81FC-08DD967DE810}">
      <formula1>$AC$5:$AC$7</formula1>
    </dataValidation>
  </dataValidations>
  <printOptions horizontalCentered="1"/>
  <pageMargins left="0.59055118110236227" right="0.59055118110236227" top="0.39370078740157483" bottom="0.39370078740157483" header="0" footer="0"/>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2025-10-16T00:20:46Z</dcterms:created>
  <dcterms:modified xsi:type="dcterms:W3CDTF">2025-10-16T00:23:29Z</dcterms:modified>
</cp:coreProperties>
</file>